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tabRatio="601" activeTab="0"/>
  </bookViews>
  <sheets>
    <sheet name="Abschluss-Buchungen" sheetId="1" r:id="rId1"/>
    <sheet name="Flüssige Mittel" sheetId="2" r:id="rId2"/>
    <sheet name="Forderungen aus Leistungen" sheetId="3" r:id="rId3"/>
    <sheet name="Delkredere" sheetId="4" r:id="rId4"/>
    <sheet name="Warenvorräte" sheetId="5" r:id="rId5"/>
    <sheet name="Angefangene Arbeiten" sheetId="6" r:id="rId6"/>
    <sheet name="Aktive Rechnungsabgr." sheetId="7" r:id="rId7"/>
    <sheet name="Anlagen" sheetId="8" r:id="rId8"/>
    <sheet name="Verbindlichkeiten" sheetId="9" r:id="rId9"/>
    <sheet name="Passive Rechnungsabgr." sheetId="10" r:id="rId10"/>
    <sheet name="Ergänzende Angaben" sheetId="11" r:id="rId11"/>
    <sheet name="Anhang (Jur. P.)" sheetId="12" r:id="rId12"/>
  </sheets>
  <definedNames/>
  <calcPr fullCalcOnLoad="1"/>
</workbook>
</file>

<file path=xl/sharedStrings.xml><?xml version="1.0" encoding="utf-8"?>
<sst xmlns="http://schemas.openxmlformats.org/spreadsheetml/2006/main" count="390" uniqueCount="217">
  <si>
    <t>Mietzinsguthaben aus Vermietung von Liegenschaften</t>
  </si>
  <si>
    <t>Name</t>
  </si>
  <si>
    <t>für was</t>
  </si>
  <si>
    <t>Kontierung</t>
  </si>
  <si>
    <t>MWST-Ansatz</t>
  </si>
  <si>
    <t>Betrag</t>
  </si>
  <si>
    <t>Rechnungsdatum</t>
  </si>
  <si>
    <t>Sozial-Versicherungen, Rechnungen für Betriebsunkosten usw.</t>
  </si>
  <si>
    <t>Total</t>
  </si>
  <si>
    <t>Lieferant oder Rechnungssteller</t>
  </si>
  <si>
    <t xml:space="preserve">Kunde:             </t>
  </si>
  <si>
    <t>Abschluss-Datum:</t>
  </si>
  <si>
    <t>Datum</t>
  </si>
  <si>
    <t>Text / Geschäftsfall</t>
  </si>
  <si>
    <t>Soll-Konto</t>
  </si>
  <si>
    <t>Haben-Konto</t>
  </si>
  <si>
    <t>MWST-Code</t>
  </si>
  <si>
    <t>Abschluss-Buchungen</t>
  </si>
  <si>
    <t>Kunde</t>
  </si>
  <si>
    <t>Anzahlungen von Kunden</t>
  </si>
  <si>
    <t>8.1 Bezahlte Anschaffungen</t>
  </si>
  <si>
    <t>Lieferant</t>
  </si>
  <si>
    <t>Bezeichnung der Anschaffung</t>
  </si>
  <si>
    <r>
      <t xml:space="preserve">Bis zum Abschlusstag </t>
    </r>
    <r>
      <rPr>
        <b/>
        <i/>
        <u val="single"/>
        <sz val="9"/>
        <rFont val="Arial"/>
        <family val="2"/>
      </rPr>
      <t>gestellte und nicht bezahlte Rechnungen</t>
    </r>
    <r>
      <rPr>
        <sz val="9"/>
        <rFont val="Arial"/>
        <family val="2"/>
      </rPr>
      <t xml:space="preserve"> an Kunden.</t>
    </r>
  </si>
  <si>
    <t>Guthaben, welche ganz oder teilweise gefährdet sind, sind mit einem X zu kennzeichnen.</t>
  </si>
  <si>
    <t>Rechnung Total</t>
  </si>
  <si>
    <t xml:space="preserve">= Restguthaben </t>
  </si>
  <si>
    <t>am Abschlusstag</t>
  </si>
  <si>
    <t>./. Teilzahlung</t>
  </si>
  <si>
    <t xml:space="preserve"> bis zum Abschlusstag </t>
  </si>
  <si>
    <t>Rechnungs-</t>
  </si>
  <si>
    <t>datum</t>
  </si>
  <si>
    <t>Leasing-Gesellschaft</t>
  </si>
  <si>
    <t>Leasing-Gegenstand</t>
  </si>
  <si>
    <t>Beginn</t>
  </si>
  <si>
    <t>Ende</t>
  </si>
  <si>
    <t>Anzahl</t>
  </si>
  <si>
    <t>Raten</t>
  </si>
  <si>
    <t>Rest-</t>
  </si>
  <si>
    <t xml:space="preserve">Datum der </t>
  </si>
  <si>
    <t>Zahlung</t>
  </si>
  <si>
    <t>Im vergangenen Geschäftsjahr erfolgte Verrechnungen ohne Verbuchung im Rapportbuch</t>
  </si>
  <si>
    <t>Eigene Lieferung</t>
  </si>
  <si>
    <t>Fremde Lieferung</t>
  </si>
  <si>
    <t>Im vergangenen Geschäftsjahr ausgeführte eigene Arbeiten ohne Verrechnung</t>
  </si>
  <si>
    <t>Art der Arbeiten</t>
  </si>
  <si>
    <t>Wert der Leistung Fr.</t>
  </si>
  <si>
    <t>Anzahl der beschäftigten Personen im Durchschnitt</t>
  </si>
  <si>
    <t>des vergangenen Geschäftsjahres</t>
  </si>
  <si>
    <t>Arbeiter</t>
  </si>
  <si>
    <t>Lehrlinge</t>
  </si>
  <si>
    <t>Mitarbeit der Ehefrau zu wieviel %</t>
  </si>
  <si>
    <t>Versicherungssumme</t>
  </si>
  <si>
    <t>Ablaufdatum</t>
  </si>
  <si>
    <t>Warenlager</t>
  </si>
  <si>
    <t>Liegenschaften</t>
  </si>
  <si>
    <t>_________________________</t>
  </si>
  <si>
    <t>________________________</t>
  </si>
  <si>
    <t>Stückzahl</t>
  </si>
  <si>
    <t>Einzelpreis</t>
  </si>
  <si>
    <t>exkl. MWSt</t>
  </si>
  <si>
    <t>Art / Artikelbezeichnung</t>
  </si>
  <si>
    <t>Einkaufs-</t>
  </si>
  <si>
    <t>jahr</t>
  </si>
  <si>
    <t>(Einkaufspreise exkl. MWSt)</t>
  </si>
  <si>
    <t>Gesamtpreis</t>
  </si>
  <si>
    <t>Uebrige Guthaben, Unkostenguthaben</t>
  </si>
  <si>
    <t>z. B. vorausbezahlte oder zu viel bezahlte Versicherungsprämien,</t>
  </si>
  <si>
    <t>Arbeitsleistung bis zum Abschlusstag</t>
  </si>
  <si>
    <t>z. B. Rechnungen für Investitionen, Material, Versicherungen, Betriebsunkosten usw.</t>
  </si>
  <si>
    <t>Uebrige Schulden</t>
  </si>
  <si>
    <t>Maschinen / Einrichtungen</t>
  </si>
  <si>
    <t>MWST-</t>
  </si>
  <si>
    <t>Ansatz</t>
  </si>
  <si>
    <t>Währung</t>
  </si>
  <si>
    <t>z.B. Maschinen, Fahrzeuge, Betriebseinrichtungen über Fr. 5'000.00</t>
  </si>
  <si>
    <t>8.2 Eigene Arbeiten an Liegenschaften und Betriebseinrichtungen</t>
  </si>
  <si>
    <t>8.3 Verrechnungen ohne Geldverkehr</t>
  </si>
  <si>
    <t>Fr.</t>
  </si>
  <si>
    <t>WIR</t>
  </si>
  <si>
    <r>
      <t>Postcheck</t>
    </r>
    <r>
      <rPr>
        <sz val="11"/>
        <rFont val="Arial"/>
        <family val="2"/>
      </rPr>
      <t xml:space="preserve">   (Laut Saldomeldung PC-Amt)</t>
    </r>
  </si>
  <si>
    <r>
      <t xml:space="preserve">Kasse  </t>
    </r>
    <r>
      <rPr>
        <sz val="11"/>
        <rFont val="Arial"/>
        <family val="2"/>
      </rPr>
      <t>(Bargeldbestand am Stichtag)</t>
    </r>
  </si>
  <si>
    <r>
      <t>Banken</t>
    </r>
    <r>
      <rPr>
        <sz val="11"/>
        <rFont val="Arial"/>
        <family val="2"/>
      </rPr>
      <t xml:space="preserve">   (Name und Saldo gemäss Bankauszug)</t>
    </r>
  </si>
  <si>
    <t>Uebertrag auf 2. Seite</t>
  </si>
  <si>
    <t>_____________________________________________</t>
  </si>
  <si>
    <t>____________________________________________</t>
  </si>
  <si>
    <t>Bitte Monats-/Quartalsauszüge für das ganze Jahr beilegen (inkl. Zinsausweise)!</t>
  </si>
  <si>
    <t>Verbindlichkeit</t>
  </si>
  <si>
    <r>
      <t xml:space="preserve">Am Abschlusstag vorhandene Waren-/ Materialvorräte zu </t>
    </r>
    <r>
      <rPr>
        <b/>
        <i/>
        <u val="single"/>
        <sz val="9"/>
        <rFont val="Arial"/>
        <family val="2"/>
      </rPr>
      <t>Einstandspreisen</t>
    </r>
  </si>
  <si>
    <r>
      <t xml:space="preserve">Bis zum Abschlusstag </t>
    </r>
    <r>
      <rPr>
        <b/>
        <i/>
        <u val="single"/>
        <sz val="9"/>
        <rFont val="Arial"/>
        <family val="2"/>
      </rPr>
      <t>geleistete, aber noch nicht in Rechnung gestellte</t>
    </r>
    <r>
      <rPr>
        <sz val="9"/>
        <rFont val="Arial"/>
        <family val="2"/>
      </rPr>
      <t xml:space="preserve"> Arbeiten.</t>
    </r>
  </si>
  <si>
    <t>z. B. vorauserhaltene Mietzinsen, noch nicht erhaltene Lieferanten-Rechnungen von</t>
  </si>
  <si>
    <r>
      <t>Am Abschlusstag</t>
    </r>
    <r>
      <rPr>
        <u val="single"/>
        <sz val="9"/>
        <rFont val="Arial"/>
        <family val="2"/>
      </rPr>
      <t xml:space="preserve"> </t>
    </r>
    <r>
      <rPr>
        <b/>
        <i/>
        <u val="single"/>
        <sz val="9"/>
        <rFont val="Arial"/>
        <family val="2"/>
      </rPr>
      <t>unbezahlte Rechnungen, die das Abschlussjahr betreffen.</t>
    </r>
  </si>
  <si>
    <t>Uebertrag von Seite 1</t>
  </si>
  <si>
    <t>8.4 Statistikangaben</t>
  </si>
  <si>
    <t>Bürgschaft / Garantie</t>
  </si>
  <si>
    <t>Pfand</t>
  </si>
  <si>
    <t>Verpfändetes Aktivum</t>
  </si>
  <si>
    <t>Kreditvertrag (Bank, Abschluss-datum)</t>
  </si>
  <si>
    <t>z.B. Verpfändung der Geschäftsliegenschaft, Forderungszession</t>
  </si>
  <si>
    <t>AHV</t>
  </si>
  <si>
    <t>UVG</t>
  </si>
  <si>
    <t>BVG</t>
  </si>
  <si>
    <t>KTG</t>
  </si>
  <si>
    <t>Bestehen am Bilanzstichtag Schulden gegenüber den Vorsorgeeinrichtungen (AHV, BVG)? Bestehen Schulden</t>
  </si>
  <si>
    <t>Ist der Kontoauszug der Beruflichen Vorsorge vorhanden?</t>
  </si>
  <si>
    <t xml:space="preserve">gegenüber den restlichen Sozialversicherungen (UVG, KTG)? Sind sämtliche Endabrechnungen vorhanden? </t>
  </si>
  <si>
    <t>Zinssatz</t>
  </si>
  <si>
    <t>Fälligkeiten bei vorzeitigen Rückzahlungen</t>
  </si>
  <si>
    <t>Nominalwert</t>
  </si>
  <si>
    <t>Art der Anleihe /</t>
  </si>
  <si>
    <t>Ausgabekurs / Ausgabetrag</t>
  </si>
  <si>
    <t>Sämtliche Beteiligungen, welche für die korrekte Beurteilung der Vermögens- und Ertragslage wesentlich sind.</t>
  </si>
  <si>
    <t>Name und Sitz der Gesellschaft</t>
  </si>
  <si>
    <t>Nominalkapital</t>
  </si>
  <si>
    <t>Beteiligungs-quote</t>
  </si>
  <si>
    <t>Tätigkeit der Gesellschaft</t>
  </si>
  <si>
    <t>(Anhang)</t>
  </si>
  <si>
    <t>Die Nettoauflösung ist als Gesamtbetrag ausweispflichtig im Anhang, wenn das Jahresergebnis wesentlich besser</t>
  </si>
  <si>
    <t>Bilanzposition</t>
  </si>
  <si>
    <t>Aktienrechtlicher Höchstwert</t>
  </si>
  <si>
    <t>Aktienrechtlicher Höchstwert Vorjahr</t>
  </si>
  <si>
    <t>Buchwert Vorjahr</t>
  </si>
  <si>
    <t>Aktienrechtlicher Höchstwert Berichtsjahr</t>
  </si>
  <si>
    <t>Buchwert Berichtsjahr</t>
  </si>
  <si>
    <t>Stille Reserven Vorjahr</t>
  </si>
  <si>
    <t>Stille Reserven Berichtsjahr</t>
  </si>
  <si>
    <t>Liegenschaften und Beteiligungen, welche über den aktienrechtlichen Höchstwert aufgewertet werden.</t>
  </si>
  <si>
    <t>Datum der Aufwertung</t>
  </si>
  <si>
    <t>Verkehrswert laut externer Schätzung</t>
  </si>
  <si>
    <t>Aufwertungs-betrag bzw. -reserve</t>
  </si>
  <si>
    <t>dargestellt wird.</t>
  </si>
  <si>
    <t>Offenlegungspflicht gemäss Art. 659 und 659b OR</t>
  </si>
  <si>
    <t>Anfangsbestand</t>
  </si>
  <si>
    <t>Kaufpreis</t>
  </si>
  <si>
    <t>Kaufdatum</t>
  </si>
  <si>
    <t>Anzahl Aktien</t>
  </si>
  <si>
    <t>Art der Aktien</t>
  </si>
  <si>
    <t>Zukauf</t>
  </si>
  <si>
    <t>Verkauf</t>
  </si>
  <si>
    <t>Schlussbestand</t>
  </si>
  <si>
    <t>Reserve Eigene Aktien</t>
  </si>
  <si>
    <t>Bezeichnung</t>
  </si>
  <si>
    <t>Ausweis des Betrags der am Abschlussstichtag genehmigten und bedingten Kapitalerhöhung.</t>
  </si>
  <si>
    <t>Erhöhungsbetrag</t>
  </si>
  <si>
    <t>___________________</t>
  </si>
  <si>
    <t>Datum Genehmigung</t>
  </si>
  <si>
    <t>Genehmigte</t>
  </si>
  <si>
    <t>Bedingte</t>
  </si>
  <si>
    <t>Bereits durchgeführte</t>
  </si>
  <si>
    <t>Erhöhungen</t>
  </si>
  <si>
    <t>z.B. Abweichungen von den Grundsätzen ordnungsmässiger Rechnungslegung, Konsolidierungs- und</t>
  </si>
  <si>
    <t>Bewertungsregeln, etc.</t>
  </si>
  <si>
    <t>________________________________________________________________________________________________</t>
  </si>
  <si>
    <t>Sind obige Verpflichtungen gegenüber Nahestehenden oder Dritten eingegangen worden?</t>
  </si>
  <si>
    <t>z.B. Leasing von Maschinen, Fahrzeugen, etc.</t>
  </si>
  <si>
    <t>Offene Kreditsumme</t>
  </si>
  <si>
    <t>Zhlg.-</t>
  </si>
  <si>
    <t>Eingang</t>
  </si>
  <si>
    <t>Angaben wieso dubios</t>
  </si>
  <si>
    <t>Rechnungsbetrag</t>
  </si>
  <si>
    <t>Ausfall-risiko in %</t>
  </si>
  <si>
    <t>Ausfall in Fr.</t>
  </si>
  <si>
    <t>Inventarwert brutto</t>
  </si>
  <si>
    <t xml:space="preserve"> ./. notwendige Wertberichtigungen</t>
  </si>
  <si>
    <t xml:space="preserve"> ./. Freiwillige Wertberichtigungen</t>
  </si>
  <si>
    <t xml:space="preserve"> = Handelsrechtlicher Höchstwert</t>
  </si>
  <si>
    <t xml:space="preserve"> = Bilanzwert brutto</t>
  </si>
  <si>
    <t xml:space="preserve"> ./. Offene Wertberichtigungen </t>
  </si>
  <si>
    <t>Angefangene Arbeiten brutto</t>
  </si>
  <si>
    <t xml:space="preserve"> ./. freiwillige Wertberichtigungen</t>
  </si>
  <si>
    <t>wofür</t>
  </si>
  <si>
    <t xml:space="preserve"> = Bilanzwert netto</t>
  </si>
  <si>
    <t xml:space="preserve"> = Bilanzwert netto / Total</t>
  </si>
  <si>
    <t>Die bei der Liste "2. Forderungen aus Leistungen" mit einem X gekennzeichneten Guthaben sind hier detailliert aufzuführen.</t>
  </si>
  <si>
    <r>
      <t xml:space="preserve">Der Grund für die </t>
    </r>
    <r>
      <rPr>
        <b/>
        <sz val="9"/>
        <rFont val="Arial"/>
        <family val="2"/>
      </rPr>
      <t>Gefährdung</t>
    </r>
    <r>
      <rPr>
        <sz val="9"/>
        <rFont val="Arial"/>
        <family val="2"/>
      </rPr>
      <t xml:space="preserve"> und das </t>
    </r>
    <r>
      <rPr>
        <b/>
        <sz val="9"/>
        <rFont val="Arial"/>
        <family val="2"/>
      </rPr>
      <t>Ausfallrisiko</t>
    </r>
    <r>
      <rPr>
        <sz val="9"/>
        <rFont val="Arial"/>
        <family val="2"/>
      </rPr>
      <t xml:space="preserve"> ist aufzuführen.</t>
    </r>
  </si>
  <si>
    <t>Fortsetzung Abschluss-Buchungen</t>
  </si>
  <si>
    <t>per</t>
  </si>
  <si>
    <t>Anschaffung</t>
  </si>
  <si>
    <t>Maschinen</t>
  </si>
  <si>
    <t>100. Kasse, PC, Banken, WIR-Bestände</t>
  </si>
  <si>
    <t>Bestand vor Abschreibung</t>
  </si>
  <si>
    <t>Abschreibung in Fr.</t>
  </si>
  <si>
    <t>Endbestand</t>
  </si>
  <si>
    <t>Fahrzeuge</t>
  </si>
  <si>
    <t>Abschreibung in % (40.0%)</t>
  </si>
  <si>
    <t>Verlauf des Wertes der bestehenden und neuen Anlagen.</t>
  </si>
  <si>
    <t>900.1 Bürgschaften, Garantieverpflichtungen, Pfandbestellten zugunsten Dritter</t>
  </si>
  <si>
    <t>900.2 Belastung von Aktiven zur Sicherung eigener Verpflichtungen</t>
  </si>
  <si>
    <t>900.4 Brandversicherungswerte der Sachanlagen</t>
  </si>
  <si>
    <t>900.5 Verbindlichkeiten gegenüber Vorsorgeeinrichtungen</t>
  </si>
  <si>
    <t>900.6 Ausgegebene Anleihensobligationen</t>
  </si>
  <si>
    <t>900.7 Wesentliche Beteiligungen</t>
  </si>
  <si>
    <t>900.8 Nettoauflösung Stille Reserven</t>
  </si>
  <si>
    <t>900.9 Aufwertungen</t>
  </si>
  <si>
    <t>901.1 Eigene Aktien</t>
  </si>
  <si>
    <t>901.2 Betrag von genehmigten und bedingten Kapitalerhöhungen</t>
  </si>
  <si>
    <t>Mobiliar, Einrichtungen</t>
  </si>
  <si>
    <t>Büromaschinen, EDV</t>
  </si>
  <si>
    <t>Abschreibung in % (30.0%)</t>
  </si>
  <si>
    <t>Abschreibung in % (25.0%)</t>
  </si>
  <si>
    <t>Werkzeuge / Geräte</t>
  </si>
  <si>
    <t>Abschreibung in % (45.0%)</t>
  </si>
  <si>
    <t>……</t>
  </si>
  <si>
    <t>8.6 Lohnausweise</t>
  </si>
  <si>
    <t>falls durch Sie erstellt, bitte beilegen</t>
  </si>
  <si>
    <t>durch thv AG erstellt</t>
  </si>
  <si>
    <r>
      <t xml:space="preserve">900.3 Leasing-Verbindlichkeiten </t>
    </r>
    <r>
      <rPr>
        <sz val="10"/>
        <rFont val="Arial"/>
        <family val="2"/>
      </rPr>
      <t>(falls neue Verträge abgeschlossen worden sind, bitte beilegen)</t>
    </r>
  </si>
  <si>
    <t>901.4 Andere vom Gesetz vorgeschriebene Angaben</t>
  </si>
  <si>
    <t>901.5 Freiwillige, vom Gesetz nicht vorgeschriebene Angaben</t>
  </si>
  <si>
    <t>901.3 Angaben über die Durchführung einer Risikobeurteilung</t>
  </si>
  <si>
    <t>_________________</t>
  </si>
  <si>
    <t>_______________</t>
  </si>
  <si>
    <t>Abschreibung in % (…...%)</t>
  </si>
  <si>
    <t>8.5 Generalversammlung / Gesellschafterversammlung</t>
  </si>
  <si>
    <t>(nicht von Personengesellschaften auszufüllen)</t>
  </si>
  <si>
    <t>Wann hat die Versammlung stattgefunden:</t>
  </si>
  <si>
    <t>Protokoll bitte beilegen, falls vorhanden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</si>
</sst>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-807]dddd\,\ d\.\ mmmm\ yyyy"/>
    <numFmt numFmtId="174" formatCode="[$-807]d/\ mmmm\ yyyy;@"/>
    <numFmt numFmtId="175" formatCode="0_ ;\-0\ "/>
    <numFmt numFmtId="176" formatCode="#,##0.00_ ;\-#,##0.00\ "/>
    <numFmt numFmtId="177" formatCode="0.0%"/>
  </numFmts>
  <fonts count="57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u val="single"/>
      <sz val="9"/>
      <name val="Arial"/>
      <family val="2"/>
    </font>
    <font>
      <b/>
      <i/>
      <u val="single"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1"/>
      <name val="Arial"/>
      <family val="0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gray0625">
        <bgColor indexed="9"/>
      </patternFill>
    </fill>
  </fills>
  <borders count="1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9" fillId="0" borderId="24" xfId="0" applyFont="1" applyBorder="1" applyAlignment="1">
      <alignment vertical="top" wrapText="1"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9" fillId="0" borderId="37" xfId="0" applyFont="1" applyBorder="1" applyAlignment="1">
      <alignment vertical="top" wrapText="1"/>
    </xf>
    <xf numFmtId="0" fontId="1" fillId="34" borderId="39" xfId="0" applyFont="1" applyFill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9" fillId="0" borderId="41" xfId="0" applyFont="1" applyBorder="1" applyAlignment="1">
      <alignment vertical="top" wrapText="1"/>
    </xf>
    <xf numFmtId="0" fontId="9" fillId="0" borderId="42" xfId="0" applyFont="1" applyBorder="1" applyAlignment="1">
      <alignment vertical="top" wrapText="1"/>
    </xf>
    <xf numFmtId="0" fontId="1" fillId="34" borderId="42" xfId="0" applyFont="1" applyFill="1" applyBorder="1" applyAlignment="1">
      <alignment vertical="top" wrapText="1"/>
    </xf>
    <xf numFmtId="0" fontId="1" fillId="33" borderId="43" xfId="0" applyFont="1" applyFill="1" applyBorder="1" applyAlignment="1">
      <alignment/>
    </xf>
    <xf numFmtId="0" fontId="1" fillId="33" borderId="44" xfId="0" applyFont="1" applyFill="1" applyBorder="1" applyAlignment="1">
      <alignment/>
    </xf>
    <xf numFmtId="0" fontId="1" fillId="33" borderId="45" xfId="0" applyFont="1" applyFill="1" applyBorder="1" applyAlignment="1">
      <alignment/>
    </xf>
    <xf numFmtId="0" fontId="7" fillId="0" borderId="0" xfId="0" applyFont="1" applyAlignment="1">
      <alignment/>
    </xf>
    <xf numFmtId="0" fontId="1" fillId="33" borderId="46" xfId="0" applyFont="1" applyFill="1" applyBorder="1" applyAlignment="1">
      <alignment/>
    </xf>
    <xf numFmtId="0" fontId="0" fillId="0" borderId="47" xfId="0" applyBorder="1" applyAlignment="1">
      <alignment/>
    </xf>
    <xf numFmtId="0" fontId="0" fillId="33" borderId="48" xfId="0" applyFill="1" applyBorder="1" applyAlignment="1">
      <alignment/>
    </xf>
    <xf numFmtId="0" fontId="5" fillId="0" borderId="0" xfId="0" applyFont="1" applyAlignment="1">
      <alignment/>
    </xf>
    <xf numFmtId="0" fontId="1" fillId="33" borderId="49" xfId="0" applyFont="1" applyFill="1" applyBorder="1" applyAlignment="1">
      <alignment/>
    </xf>
    <xf numFmtId="0" fontId="1" fillId="33" borderId="50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1" fillId="33" borderId="4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52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1" fillId="33" borderId="53" xfId="0" applyFont="1" applyFill="1" applyBorder="1" applyAlignment="1">
      <alignment/>
    </xf>
    <xf numFmtId="0" fontId="17" fillId="33" borderId="50" xfId="0" applyFont="1" applyFill="1" applyBorder="1" applyAlignment="1">
      <alignment/>
    </xf>
    <xf numFmtId="0" fontId="0" fillId="33" borderId="51" xfId="0" applyFill="1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0" fillId="0" borderId="57" xfId="0" applyNumberFormat="1" applyBorder="1" applyAlignment="1">
      <alignment/>
    </xf>
    <xf numFmtId="4" fontId="0" fillId="0" borderId="58" xfId="0" applyNumberFormat="1" applyBorder="1" applyAlignment="1">
      <alignment/>
    </xf>
    <xf numFmtId="0" fontId="9" fillId="0" borderId="59" xfId="0" applyFont="1" applyBorder="1" applyAlignment="1">
      <alignment vertical="top" wrapText="1"/>
    </xf>
    <xf numFmtId="0" fontId="1" fillId="34" borderId="60" xfId="0" applyFont="1" applyFill="1" applyBorder="1" applyAlignment="1">
      <alignment vertical="top" wrapText="1"/>
    </xf>
    <xf numFmtId="0" fontId="1" fillId="34" borderId="61" xfId="0" applyFont="1" applyFill="1" applyBorder="1" applyAlignment="1">
      <alignment vertical="top"/>
    </xf>
    <xf numFmtId="0" fontId="1" fillId="34" borderId="46" xfId="0" applyFont="1" applyFill="1" applyBorder="1" applyAlignment="1">
      <alignment vertical="top" wrapText="1"/>
    </xf>
    <xf numFmtId="0" fontId="1" fillId="34" borderId="62" xfId="0" applyFont="1" applyFill="1" applyBorder="1" applyAlignment="1">
      <alignment vertical="top"/>
    </xf>
    <xf numFmtId="0" fontId="1" fillId="34" borderId="49" xfId="0" applyFont="1" applyFill="1" applyBorder="1" applyAlignment="1">
      <alignment vertical="top" wrapText="1"/>
    </xf>
    <xf numFmtId="0" fontId="9" fillId="0" borderId="63" xfId="0" applyFont="1" applyBorder="1" applyAlignment="1">
      <alignment vertical="top" wrapText="1"/>
    </xf>
    <xf numFmtId="0" fontId="9" fillId="0" borderId="64" xfId="0" applyFont="1" applyBorder="1" applyAlignment="1">
      <alignment vertical="top" wrapText="1"/>
    </xf>
    <xf numFmtId="4" fontId="9" fillId="0" borderId="65" xfId="0" applyNumberFormat="1" applyFont="1" applyBorder="1" applyAlignment="1">
      <alignment vertical="top" wrapText="1"/>
    </xf>
    <xf numFmtId="4" fontId="9" fillId="0" borderId="66" xfId="0" applyNumberFormat="1" applyFont="1" applyBorder="1" applyAlignment="1">
      <alignment vertical="top" wrapText="1"/>
    </xf>
    <xf numFmtId="0" fontId="9" fillId="0" borderId="67" xfId="0" applyFont="1" applyBorder="1" applyAlignment="1">
      <alignment vertical="top" wrapText="1"/>
    </xf>
    <xf numFmtId="4" fontId="9" fillId="0" borderId="68" xfId="0" applyNumberFormat="1" applyFont="1" applyBorder="1" applyAlignment="1">
      <alignment vertical="top" wrapText="1"/>
    </xf>
    <xf numFmtId="0" fontId="9" fillId="0" borderId="69" xfId="0" applyFont="1" applyBorder="1" applyAlignment="1">
      <alignment vertical="top" wrapText="1"/>
    </xf>
    <xf numFmtId="0" fontId="9" fillId="0" borderId="33" xfId="0" applyFont="1" applyBorder="1" applyAlignment="1">
      <alignment vertical="top" wrapText="1"/>
    </xf>
    <xf numFmtId="4" fontId="9" fillId="0" borderId="32" xfId="0" applyNumberFormat="1" applyFont="1" applyBorder="1" applyAlignment="1">
      <alignment vertical="top" wrapText="1"/>
    </xf>
    <xf numFmtId="4" fontId="9" fillId="0" borderId="70" xfId="0" applyNumberFormat="1" applyFont="1" applyBorder="1" applyAlignment="1">
      <alignment vertical="top" wrapText="1"/>
    </xf>
    <xf numFmtId="0" fontId="1" fillId="33" borderId="71" xfId="0" applyFont="1" applyFill="1" applyBorder="1" applyAlignment="1">
      <alignment/>
    </xf>
    <xf numFmtId="0" fontId="1" fillId="34" borderId="25" xfId="0" applyFont="1" applyFill="1" applyBorder="1" applyAlignment="1">
      <alignment vertical="top"/>
    </xf>
    <xf numFmtId="0" fontId="1" fillId="34" borderId="30" xfId="0" applyFont="1" applyFill="1" applyBorder="1" applyAlignment="1">
      <alignment vertical="top"/>
    </xf>
    <xf numFmtId="0" fontId="9" fillId="0" borderId="72" xfId="0" applyFont="1" applyBorder="1" applyAlignment="1">
      <alignment vertical="top" wrapText="1"/>
    </xf>
    <xf numFmtId="0" fontId="9" fillId="0" borderId="73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4" fontId="9" fillId="0" borderId="16" xfId="0" applyNumberFormat="1" applyFont="1" applyBorder="1" applyAlignment="1">
      <alignment vertical="top" wrapText="1"/>
    </xf>
    <xf numFmtId="0" fontId="1" fillId="33" borderId="52" xfId="0" applyFont="1" applyFill="1" applyBorder="1" applyAlignment="1">
      <alignment/>
    </xf>
    <xf numFmtId="0" fontId="0" fillId="0" borderId="74" xfId="0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27" xfId="0" applyFont="1" applyBorder="1" applyAlignment="1">
      <alignment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33" borderId="5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13" fillId="33" borderId="51" xfId="0" applyFont="1" applyFill="1" applyBorder="1" applyAlignment="1">
      <alignment/>
    </xf>
    <xf numFmtId="0" fontId="1" fillId="34" borderId="48" xfId="0" applyFont="1" applyFill="1" applyBorder="1" applyAlignment="1">
      <alignment vertical="top" wrapText="1"/>
    </xf>
    <xf numFmtId="4" fontId="9" fillId="0" borderId="75" xfId="0" applyNumberFormat="1" applyFont="1" applyBorder="1" applyAlignment="1">
      <alignment vertical="top" wrapText="1"/>
    </xf>
    <xf numFmtId="4" fontId="9" fillId="0" borderId="76" xfId="0" applyNumberFormat="1" applyFont="1" applyBorder="1" applyAlignment="1">
      <alignment vertical="top" wrapText="1"/>
    </xf>
    <xf numFmtId="4" fontId="9" fillId="0" borderId="77" xfId="0" applyNumberFormat="1" applyFont="1" applyBorder="1" applyAlignment="1">
      <alignment vertical="top" wrapText="1"/>
    </xf>
    <xf numFmtId="4" fontId="9" fillId="0" borderId="78" xfId="0" applyNumberFormat="1" applyFont="1" applyBorder="1" applyAlignment="1">
      <alignment vertical="top" wrapText="1"/>
    </xf>
    <xf numFmtId="4" fontId="9" fillId="0" borderId="79" xfId="0" applyNumberFormat="1" applyFont="1" applyBorder="1" applyAlignment="1">
      <alignment vertical="top" wrapText="1"/>
    </xf>
    <xf numFmtId="0" fontId="5" fillId="33" borderId="8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7" fillId="0" borderId="10" xfId="0" applyFont="1" applyBorder="1" applyAlignment="1">
      <alignment/>
    </xf>
    <xf numFmtId="4" fontId="17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81" xfId="0" applyFont="1" applyBorder="1" applyAlignment="1">
      <alignment vertical="top" wrapText="1"/>
    </xf>
    <xf numFmtId="4" fontId="9" fillId="0" borderId="81" xfId="0" applyNumberFormat="1" applyFont="1" applyBorder="1" applyAlignment="1">
      <alignment vertical="top" wrapText="1"/>
    </xf>
    <xf numFmtId="4" fontId="9" fillId="0" borderId="63" xfId="0" applyNumberFormat="1" applyFont="1" applyBorder="1" applyAlignment="1">
      <alignment vertical="top" wrapText="1"/>
    </xf>
    <xf numFmtId="4" fontId="9" fillId="0" borderId="69" xfId="0" applyNumberFormat="1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34" borderId="39" xfId="0" applyFont="1" applyFill="1" applyBorder="1" applyAlignment="1">
      <alignment vertical="top"/>
    </xf>
    <xf numFmtId="0" fontId="1" fillId="34" borderId="42" xfId="0" applyFont="1" applyFill="1" applyBorder="1" applyAlignment="1">
      <alignment vertical="top"/>
    </xf>
    <xf numFmtId="0" fontId="1" fillId="34" borderId="33" xfId="0" applyFont="1" applyFill="1" applyBorder="1" applyAlignment="1">
      <alignment vertical="top"/>
    </xf>
    <xf numFmtId="0" fontId="1" fillId="34" borderId="33" xfId="0" applyFont="1" applyFill="1" applyBorder="1" applyAlignment="1">
      <alignment vertical="top" wrapText="1"/>
    </xf>
    <xf numFmtId="0" fontId="1" fillId="34" borderId="46" xfId="0" applyFont="1" applyFill="1" applyBorder="1" applyAlignment="1">
      <alignment vertical="top"/>
    </xf>
    <xf numFmtId="0" fontId="1" fillId="34" borderId="69" xfId="0" applyFont="1" applyFill="1" applyBorder="1" applyAlignment="1">
      <alignment vertical="top"/>
    </xf>
    <xf numFmtId="0" fontId="1" fillId="34" borderId="21" xfId="0" applyFont="1" applyFill="1" applyBorder="1" applyAlignment="1">
      <alignment vertical="top"/>
    </xf>
    <xf numFmtId="0" fontId="1" fillId="34" borderId="32" xfId="0" applyFont="1" applyFill="1" applyBorder="1" applyAlignment="1">
      <alignment vertical="top"/>
    </xf>
    <xf numFmtId="0" fontId="0" fillId="0" borderId="33" xfId="0" applyBorder="1" applyAlignment="1">
      <alignment/>
    </xf>
    <xf numFmtId="0" fontId="0" fillId="0" borderId="4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1" xfId="0" applyBorder="1" applyAlignment="1">
      <alignment/>
    </xf>
    <xf numFmtId="0" fontId="7" fillId="0" borderId="34" xfId="0" applyFont="1" applyBorder="1" applyAlignment="1">
      <alignment/>
    </xf>
    <xf numFmtId="0" fontId="0" fillId="0" borderId="54" xfId="0" applyBorder="1" applyAlignment="1">
      <alignment/>
    </xf>
    <xf numFmtId="0" fontId="7" fillId="0" borderId="82" xfId="0" applyFont="1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2" fillId="33" borderId="31" xfId="0" applyFont="1" applyFill="1" applyBorder="1" applyAlignment="1">
      <alignment/>
    </xf>
    <xf numFmtId="0" fontId="3" fillId="33" borderId="46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0" fontId="1" fillId="33" borderId="8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1" fillId="33" borderId="14" xfId="0" applyFont="1" applyFill="1" applyBorder="1" applyAlignment="1">
      <alignment vertical="top"/>
    </xf>
    <xf numFmtId="0" fontId="1" fillId="33" borderId="15" xfId="0" applyFont="1" applyFill="1" applyBorder="1" applyAlignment="1">
      <alignment vertical="top"/>
    </xf>
    <xf numFmtId="0" fontId="1" fillId="34" borderId="80" xfId="0" applyFont="1" applyFill="1" applyBorder="1" applyAlignment="1">
      <alignment vertical="top"/>
    </xf>
    <xf numFmtId="0" fontId="1" fillId="34" borderId="14" xfId="0" applyFont="1" applyFill="1" applyBorder="1" applyAlignment="1">
      <alignment vertical="top"/>
    </xf>
    <xf numFmtId="0" fontId="3" fillId="34" borderId="14" xfId="0" applyFont="1" applyFill="1" applyBorder="1" applyAlignment="1">
      <alignment vertical="top"/>
    </xf>
    <xf numFmtId="0" fontId="1" fillId="34" borderId="15" xfId="0" applyFont="1" applyFill="1" applyBorder="1" applyAlignment="1">
      <alignment vertical="top"/>
    </xf>
    <xf numFmtId="0" fontId="1" fillId="33" borderId="25" xfId="0" applyFont="1" applyFill="1" applyBorder="1" applyAlignment="1">
      <alignment vertical="top"/>
    </xf>
    <xf numFmtId="0" fontId="2" fillId="33" borderId="46" xfId="0" applyFont="1" applyFill="1" applyBorder="1" applyAlignment="1">
      <alignment vertical="top"/>
    </xf>
    <xf numFmtId="0" fontId="2" fillId="33" borderId="26" xfId="0" applyFont="1" applyFill="1" applyBorder="1" applyAlignment="1">
      <alignment vertical="top"/>
    </xf>
    <xf numFmtId="0" fontId="1" fillId="33" borderId="20" xfId="0" applyFont="1" applyFill="1" applyBorder="1" applyAlignment="1">
      <alignment vertical="top"/>
    </xf>
    <xf numFmtId="0" fontId="2" fillId="33" borderId="30" xfId="0" applyFont="1" applyFill="1" applyBorder="1" applyAlignment="1">
      <alignment vertical="top"/>
    </xf>
    <xf numFmtId="0" fontId="2" fillId="33" borderId="33" xfId="0" applyFont="1" applyFill="1" applyBorder="1" applyAlignment="1">
      <alignment vertical="top"/>
    </xf>
    <xf numFmtId="0" fontId="2" fillId="33" borderId="31" xfId="0" applyFont="1" applyFill="1" applyBorder="1" applyAlignment="1">
      <alignment vertical="top"/>
    </xf>
    <xf numFmtId="0" fontId="1" fillId="33" borderId="51" xfId="0" applyFont="1" applyFill="1" applyBorder="1" applyAlignment="1">
      <alignment vertical="top"/>
    </xf>
    <xf numFmtId="0" fontId="16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74" fontId="18" fillId="0" borderId="0" xfId="0" applyNumberFormat="1" applyFont="1" applyBorder="1" applyAlignment="1">
      <alignment horizontal="left"/>
    </xf>
    <xf numFmtId="17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left"/>
    </xf>
    <xf numFmtId="4" fontId="9" fillId="0" borderId="12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20" fillId="0" borderId="22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4" fontId="20" fillId="0" borderId="12" xfId="0" applyNumberFormat="1" applyFont="1" applyBorder="1" applyAlignment="1">
      <alignment/>
    </xf>
    <xf numFmtId="0" fontId="20" fillId="0" borderId="11" xfId="0" applyFont="1" applyBorder="1" applyAlignment="1">
      <alignment/>
    </xf>
    <xf numFmtId="0" fontId="9" fillId="0" borderId="12" xfId="0" applyFont="1" applyBorder="1" applyAlignment="1">
      <alignment/>
    </xf>
    <xf numFmtId="4" fontId="9" fillId="0" borderId="13" xfId="0" applyNumberFormat="1" applyFont="1" applyBorder="1" applyAlignment="1">
      <alignment/>
    </xf>
    <xf numFmtId="4" fontId="9" fillId="0" borderId="12" xfId="0" applyNumberFormat="1" applyFont="1" applyBorder="1" applyAlignment="1">
      <alignment/>
    </xf>
    <xf numFmtId="4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9" xfId="0" applyFont="1" applyBorder="1" applyAlignment="1">
      <alignment/>
    </xf>
    <xf numFmtId="4" fontId="9" fillId="0" borderId="28" xfId="0" applyNumberFormat="1" applyFont="1" applyBorder="1" applyAlignment="1">
      <alignment/>
    </xf>
    <xf numFmtId="4" fontId="9" fillId="0" borderId="22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9" xfId="0" applyFont="1" applyBorder="1" applyAlignment="1">
      <alignment/>
    </xf>
    <xf numFmtId="4" fontId="5" fillId="0" borderId="28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9" fontId="9" fillId="0" borderId="11" xfId="51" applyFont="1" applyBorder="1" applyAlignment="1">
      <alignment/>
    </xf>
    <xf numFmtId="0" fontId="9" fillId="0" borderId="74" xfId="0" applyFont="1" applyBorder="1" applyAlignment="1">
      <alignment/>
    </xf>
    <xf numFmtId="4" fontId="9" fillId="0" borderId="47" xfId="0" applyNumberFormat="1" applyFont="1" applyBorder="1" applyAlignment="1">
      <alignment/>
    </xf>
    <xf numFmtId="4" fontId="9" fillId="0" borderId="74" xfId="0" applyNumberFormat="1" applyFont="1" applyBorder="1" applyAlignment="1">
      <alignment/>
    </xf>
    <xf numFmtId="0" fontId="20" fillId="0" borderId="74" xfId="0" applyFont="1" applyBorder="1" applyAlignment="1">
      <alignment/>
    </xf>
    <xf numFmtId="4" fontId="9" fillId="0" borderId="74" xfId="0" applyNumberFormat="1" applyFont="1" applyBorder="1" applyAlignment="1">
      <alignment/>
    </xf>
    <xf numFmtId="0" fontId="9" fillId="0" borderId="86" xfId="0" applyFont="1" applyBorder="1" applyAlignment="1">
      <alignment/>
    </xf>
    <xf numFmtId="4" fontId="9" fillId="0" borderId="87" xfId="0" applyNumberFormat="1" applyFont="1" applyBorder="1" applyAlignment="1">
      <alignment/>
    </xf>
    <xf numFmtId="4" fontId="9" fillId="0" borderId="86" xfId="0" applyNumberFormat="1" applyFont="1" applyBorder="1" applyAlignment="1">
      <alignment/>
    </xf>
    <xf numFmtId="0" fontId="20" fillId="0" borderId="16" xfId="0" applyFont="1" applyBorder="1" applyAlignment="1">
      <alignment/>
    </xf>
    <xf numFmtId="0" fontId="9" fillId="0" borderId="16" xfId="0" applyFont="1" applyBorder="1" applyAlignment="1">
      <alignment/>
    </xf>
    <xf numFmtId="4" fontId="9" fillId="0" borderId="16" xfId="0" applyNumberFormat="1" applyFont="1" applyBorder="1" applyAlignment="1">
      <alignment/>
    </xf>
    <xf numFmtId="4" fontId="20" fillId="0" borderId="16" xfId="0" applyNumberFormat="1" applyFont="1" applyBorder="1" applyAlignment="1">
      <alignment/>
    </xf>
    <xf numFmtId="4" fontId="20" fillId="0" borderId="11" xfId="0" applyNumberFormat="1" applyFont="1" applyBorder="1" applyAlignment="1">
      <alignment/>
    </xf>
    <xf numFmtId="0" fontId="9" fillId="0" borderId="11" xfId="0" applyFont="1" applyFill="1" applyBorder="1" applyAlignment="1">
      <alignment/>
    </xf>
    <xf numFmtId="0" fontId="21" fillId="0" borderId="0" xfId="0" applyFont="1" applyAlignment="1">
      <alignment/>
    </xf>
    <xf numFmtId="43" fontId="9" fillId="0" borderId="0" xfId="48" applyFont="1" applyAlignment="1">
      <alignment/>
    </xf>
    <xf numFmtId="4" fontId="9" fillId="0" borderId="88" xfId="0" applyNumberFormat="1" applyFont="1" applyBorder="1" applyAlignment="1">
      <alignment/>
    </xf>
    <xf numFmtId="4" fontId="9" fillId="0" borderId="89" xfId="0" applyNumberFormat="1" applyFont="1" applyBorder="1" applyAlignment="1">
      <alignment/>
    </xf>
    <xf numFmtId="0" fontId="9" fillId="0" borderId="90" xfId="0" applyFont="1" applyBorder="1" applyAlignment="1">
      <alignment/>
    </xf>
    <xf numFmtId="0" fontId="18" fillId="0" borderId="90" xfId="0" applyFont="1" applyBorder="1" applyAlignment="1">
      <alignment/>
    </xf>
    <xf numFmtId="4" fontId="18" fillId="0" borderId="88" xfId="0" applyNumberFormat="1" applyFont="1" applyBorder="1" applyAlignment="1">
      <alignment/>
    </xf>
    <xf numFmtId="4" fontId="18" fillId="0" borderId="89" xfId="0" applyNumberFormat="1" applyFont="1" applyBorder="1" applyAlignment="1">
      <alignment/>
    </xf>
    <xf numFmtId="0" fontId="20" fillId="0" borderId="91" xfId="0" applyFont="1" applyBorder="1" applyAlignment="1">
      <alignment/>
    </xf>
    <xf numFmtId="4" fontId="20" fillId="0" borderId="92" xfId="0" applyNumberFormat="1" applyFont="1" applyBorder="1" applyAlignment="1">
      <alignment/>
    </xf>
    <xf numFmtId="0" fontId="20" fillId="0" borderId="92" xfId="0" applyFont="1" applyBorder="1" applyAlignment="1">
      <alignment/>
    </xf>
    <xf numFmtId="4" fontId="20" fillId="0" borderId="93" xfId="0" applyNumberFormat="1" applyFont="1" applyBorder="1" applyAlignment="1">
      <alignment/>
    </xf>
    <xf numFmtId="0" fontId="2" fillId="0" borderId="94" xfId="0" applyFont="1" applyBorder="1" applyAlignment="1">
      <alignment/>
    </xf>
    <xf numFmtId="9" fontId="2" fillId="0" borderId="95" xfId="51" applyFont="1" applyBorder="1" applyAlignment="1">
      <alignment/>
    </xf>
    <xf numFmtId="9" fontId="2" fillId="0" borderId="96" xfId="51" applyFont="1" applyBorder="1" applyAlignment="1">
      <alignment/>
    </xf>
    <xf numFmtId="0" fontId="5" fillId="0" borderId="97" xfId="0" applyFont="1" applyBorder="1" applyAlignment="1">
      <alignment/>
    </xf>
    <xf numFmtId="4" fontId="5" fillId="0" borderId="98" xfId="0" applyNumberFormat="1" applyFont="1" applyBorder="1" applyAlignment="1">
      <alignment/>
    </xf>
    <xf numFmtId="4" fontId="5" fillId="0" borderId="99" xfId="0" applyNumberFormat="1" applyFont="1" applyBorder="1" applyAlignment="1">
      <alignment/>
    </xf>
    <xf numFmtId="4" fontId="9" fillId="0" borderId="100" xfId="0" applyNumberFormat="1" applyFont="1" applyBorder="1" applyAlignment="1">
      <alignment/>
    </xf>
    <xf numFmtId="0" fontId="9" fillId="0" borderId="100" xfId="0" applyFont="1" applyBorder="1" applyAlignment="1">
      <alignment/>
    </xf>
    <xf numFmtId="4" fontId="9" fillId="0" borderId="101" xfId="0" applyNumberFormat="1" applyFont="1" applyBorder="1" applyAlignment="1">
      <alignment/>
    </xf>
    <xf numFmtId="4" fontId="20" fillId="0" borderId="102" xfId="0" applyNumberFormat="1" applyFont="1" applyBorder="1" applyAlignment="1">
      <alignment/>
    </xf>
    <xf numFmtId="0" fontId="20" fillId="0" borderId="102" xfId="0" applyFont="1" applyBorder="1" applyAlignment="1">
      <alignment/>
    </xf>
    <xf numFmtId="4" fontId="20" fillId="0" borderId="103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20" fillId="0" borderId="22" xfId="0" applyFont="1" applyBorder="1" applyAlignment="1">
      <alignment/>
    </xf>
    <xf numFmtId="4" fontId="5" fillId="0" borderId="84" xfId="0" applyNumberFormat="1" applyFont="1" applyBorder="1" applyAlignment="1">
      <alignment/>
    </xf>
    <xf numFmtId="4" fontId="5" fillId="0" borderId="104" xfId="0" applyNumberFormat="1" applyFont="1" applyBorder="1" applyAlignment="1">
      <alignment/>
    </xf>
    <xf numFmtId="0" fontId="5" fillId="0" borderId="22" xfId="0" applyFont="1" applyBorder="1" applyAlignment="1">
      <alignment horizontal="right"/>
    </xf>
    <xf numFmtId="4" fontId="5" fillId="0" borderId="105" xfId="0" applyNumberFormat="1" applyFont="1" applyBorder="1" applyAlignment="1">
      <alignment/>
    </xf>
    <xf numFmtId="4" fontId="5" fillId="0" borderId="106" xfId="0" applyNumberFormat="1" applyFont="1" applyBorder="1" applyAlignment="1">
      <alignment/>
    </xf>
    <xf numFmtId="0" fontId="20" fillId="0" borderId="107" xfId="0" applyFont="1" applyBorder="1" applyAlignment="1">
      <alignment/>
    </xf>
    <xf numFmtId="0" fontId="20" fillId="0" borderId="10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5" fillId="33" borderId="109" xfId="0" applyFont="1" applyFill="1" applyBorder="1" applyAlignment="1">
      <alignment horizontal="left"/>
    </xf>
    <xf numFmtId="0" fontId="5" fillId="33" borderId="45" xfId="0" applyFont="1" applyFill="1" applyBorder="1" applyAlignment="1">
      <alignment horizontal="left"/>
    </xf>
    <xf numFmtId="174" fontId="10" fillId="0" borderId="0" xfId="0" applyNumberFormat="1" applyFont="1" applyBorder="1" applyAlignment="1">
      <alignment horizontal="left"/>
    </xf>
    <xf numFmtId="43" fontId="9" fillId="0" borderId="27" xfId="48" applyFont="1" applyBorder="1" applyAlignment="1">
      <alignment horizontal="right"/>
    </xf>
    <xf numFmtId="174" fontId="4" fillId="0" borderId="0" xfId="0" applyNumberFormat="1" applyFont="1" applyAlignment="1">
      <alignment horizontal="left"/>
    </xf>
    <xf numFmtId="0" fontId="1" fillId="33" borderId="20" xfId="0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1" fillId="33" borderId="20" xfId="0" applyFont="1" applyFill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1" fillId="34" borderId="110" xfId="0" applyFont="1" applyFill="1" applyBorder="1" applyAlignment="1">
      <alignment vertical="top" wrapText="1"/>
    </xf>
    <xf numFmtId="0" fontId="1" fillId="34" borderId="79" xfId="0" applyFont="1" applyFill="1" applyBorder="1" applyAlignment="1">
      <alignment vertical="top" wrapText="1"/>
    </xf>
    <xf numFmtId="0" fontId="1" fillId="33" borderId="49" xfId="0" applyFont="1" applyFill="1" applyBorder="1" applyAlignment="1">
      <alignment vertical="top" wrapText="1"/>
    </xf>
    <xf numFmtId="0" fontId="1" fillId="33" borderId="48" xfId="0" applyFont="1" applyFill="1" applyBorder="1" applyAlignment="1">
      <alignment vertical="top" wrapText="1"/>
    </xf>
    <xf numFmtId="0" fontId="1" fillId="34" borderId="39" xfId="0" applyFont="1" applyFill="1" applyBorder="1" applyAlignment="1">
      <alignment vertical="top" wrapText="1"/>
    </xf>
    <xf numFmtId="0" fontId="1" fillId="34" borderId="42" xfId="0" applyFont="1" applyFill="1" applyBorder="1" applyAlignment="1">
      <alignment vertical="top" wrapText="1"/>
    </xf>
    <xf numFmtId="0" fontId="1" fillId="34" borderId="52" xfId="0" applyFont="1" applyFill="1" applyBorder="1" applyAlignment="1">
      <alignment vertical="top" wrapText="1"/>
    </xf>
    <xf numFmtId="0" fontId="1" fillId="34" borderId="53" xfId="0" applyFont="1" applyFill="1" applyBorder="1" applyAlignment="1">
      <alignment vertical="top" wrapText="1"/>
    </xf>
    <xf numFmtId="0" fontId="0" fillId="0" borderId="79" xfId="0" applyBorder="1" applyAlignment="1">
      <alignment vertical="top" wrapText="1"/>
    </xf>
    <xf numFmtId="0" fontId="2" fillId="0" borderId="79" xfId="0" applyFont="1" applyBorder="1" applyAlignment="1">
      <alignment vertical="top" wrapText="1"/>
    </xf>
    <xf numFmtId="0" fontId="1" fillId="34" borderId="111" xfId="0" applyFont="1" applyFill="1" applyBorder="1" applyAlignment="1">
      <alignment vertical="top" wrapText="1"/>
    </xf>
    <xf numFmtId="0" fontId="0" fillId="0" borderId="112" xfId="0" applyBorder="1" applyAlignment="1">
      <alignment vertical="top" wrapText="1"/>
    </xf>
    <xf numFmtId="0" fontId="1" fillId="34" borderId="62" xfId="0" applyFont="1" applyFill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2" fillId="0" borderId="69" xfId="0" applyFont="1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34" borderId="69" xfId="0" applyFont="1" applyFill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" fillId="0" borderId="48" xfId="0" applyFont="1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695325</xdr:colOff>
      <xdr:row>1</xdr:row>
      <xdr:rowOff>38100</xdr:rowOff>
    </xdr:from>
    <xdr:to>
      <xdr:col>4</xdr:col>
      <xdr:colOff>1381125</xdr:colOff>
      <xdr:row>3</xdr:row>
      <xdr:rowOff>85725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990975" y="361950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123825</xdr:colOff>
      <xdr:row>1</xdr:row>
      <xdr:rowOff>85725</xdr:rowOff>
    </xdr:from>
    <xdr:to>
      <xdr:col>7</xdr:col>
      <xdr:colOff>142875</xdr:colOff>
      <xdr:row>3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67200" y="40957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  <xdr:twoCellAnchor editAs="oneCell">
    <xdr:from>
      <xdr:col>0</xdr:col>
      <xdr:colOff>266700</xdr:colOff>
      <xdr:row>68</xdr:row>
      <xdr:rowOff>38100</xdr:rowOff>
    </xdr:from>
    <xdr:to>
      <xdr:col>0</xdr:col>
      <xdr:colOff>438150</xdr:colOff>
      <xdr:row>68</xdr:row>
      <xdr:rowOff>171450</xdr:rowOff>
    </xdr:to>
    <xdr:pic>
      <xdr:nvPicPr>
        <xdr:cNvPr id="2" name="CheckBox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151733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70</xdr:row>
      <xdr:rowOff>38100</xdr:rowOff>
    </xdr:from>
    <xdr:to>
      <xdr:col>0</xdr:col>
      <xdr:colOff>438150</xdr:colOff>
      <xdr:row>70</xdr:row>
      <xdr:rowOff>171450</xdr:rowOff>
    </xdr:to>
    <xdr:pic>
      <xdr:nvPicPr>
        <xdr:cNvPr id="3" name="CheckBox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66700" y="155543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333375</xdr:colOff>
      <xdr:row>1</xdr:row>
      <xdr:rowOff>28575</xdr:rowOff>
    </xdr:from>
    <xdr:to>
      <xdr:col>7</xdr:col>
      <xdr:colOff>314325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48175" y="35242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819150</xdr:colOff>
      <xdr:row>1</xdr:row>
      <xdr:rowOff>19050</xdr:rowOff>
    </xdr:from>
    <xdr:to>
      <xdr:col>6</xdr:col>
      <xdr:colOff>628650</xdr:colOff>
      <xdr:row>3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381500" y="342900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19050</xdr:colOff>
      <xdr:row>1</xdr:row>
      <xdr:rowOff>28575</xdr:rowOff>
    </xdr:from>
    <xdr:to>
      <xdr:col>5</xdr:col>
      <xdr:colOff>561975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43350" y="35242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438150</xdr:colOff>
      <xdr:row>1</xdr:row>
      <xdr:rowOff>19050</xdr:rowOff>
    </xdr:from>
    <xdr:to>
      <xdr:col>6</xdr:col>
      <xdr:colOff>285750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86250" y="342900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1190625</xdr:colOff>
      <xdr:row>1</xdr:row>
      <xdr:rowOff>66675</xdr:rowOff>
    </xdr:from>
    <xdr:to>
      <xdr:col>3</xdr:col>
      <xdr:colOff>666750</xdr:colOff>
      <xdr:row>3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33875" y="39052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1152525</xdr:colOff>
      <xdr:row>1</xdr:row>
      <xdr:rowOff>47625</xdr:rowOff>
    </xdr:from>
    <xdr:to>
      <xdr:col>5</xdr:col>
      <xdr:colOff>47625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48150" y="37147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723900</xdr:colOff>
      <xdr:row>0</xdr:row>
      <xdr:rowOff>209550</xdr:rowOff>
    </xdr:from>
    <xdr:to>
      <xdr:col>6</xdr:col>
      <xdr:colOff>28575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209550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1085850</xdr:colOff>
      <xdr:row>9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4181475" y="2352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2</xdr:col>
      <xdr:colOff>1228725</xdr:colOff>
      <xdr:row>1</xdr:row>
      <xdr:rowOff>38100</xdr:rowOff>
    </xdr:from>
    <xdr:to>
      <xdr:col>5</xdr:col>
      <xdr:colOff>95250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324350" y="361950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1219200</xdr:colOff>
      <xdr:row>1</xdr:row>
      <xdr:rowOff>47625</xdr:rowOff>
    </xdr:from>
    <xdr:to>
      <xdr:col>5</xdr:col>
      <xdr:colOff>114300</xdr:colOff>
      <xdr:row>3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343400" y="371475"/>
          <a:ext cx="15906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(Stempel)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12.28125" style="0" customWidth="1"/>
    <col min="2" max="2" width="10.00390625" style="0" customWidth="1"/>
    <col min="3" max="3" width="32.57421875" style="0" customWidth="1"/>
    <col min="4" max="5" width="11.7109375" style="0" customWidth="1"/>
    <col min="6" max="6" width="9.421875" style="0" customWidth="1"/>
    <col min="7" max="7" width="13.57421875" style="0" customWidth="1"/>
  </cols>
  <sheetData>
    <row r="1" ht="25.5" customHeight="1">
      <c r="A1" s="13" t="s">
        <v>17</v>
      </c>
    </row>
    <row r="2" ht="37.5" customHeight="1"/>
    <row r="3" spans="1:7" ht="15.75">
      <c r="A3" s="7" t="s">
        <v>10</v>
      </c>
      <c r="B3" s="7"/>
      <c r="C3" s="178" t="s">
        <v>85</v>
      </c>
      <c r="D3" s="8"/>
      <c r="E3" s="6"/>
      <c r="F3" s="6"/>
      <c r="G3" s="6"/>
    </row>
    <row r="4" spans="1:7" ht="15.75">
      <c r="A4" s="7"/>
      <c r="B4" s="7"/>
      <c r="C4" s="6"/>
      <c r="D4" s="6"/>
      <c r="E4" s="6"/>
      <c r="F4" s="6"/>
      <c r="G4" s="6"/>
    </row>
    <row r="5" spans="1:7" ht="15.75">
      <c r="A5" s="7" t="s">
        <v>11</v>
      </c>
      <c r="B5" s="7"/>
      <c r="C5" s="180">
        <v>41639</v>
      </c>
      <c r="D5" s="8"/>
      <c r="E5" s="6"/>
      <c r="F5" s="6"/>
      <c r="G5" s="6"/>
    </row>
    <row r="6" spans="1:7" ht="7.5" customHeight="1">
      <c r="A6" s="7"/>
      <c r="B6" s="7"/>
      <c r="C6" s="6"/>
      <c r="D6" s="6"/>
      <c r="E6" s="6"/>
      <c r="F6" s="6"/>
      <c r="G6" s="6"/>
    </row>
    <row r="7" ht="13.5" thickBot="1"/>
    <row r="8" spans="1:7" ht="24.75" customHeight="1" thickBot="1">
      <c r="A8" s="120" t="s">
        <v>12</v>
      </c>
      <c r="B8" s="267" t="s">
        <v>13</v>
      </c>
      <c r="C8" s="268"/>
      <c r="D8" s="62" t="s">
        <v>14</v>
      </c>
      <c r="E8" s="63" t="s">
        <v>15</v>
      </c>
      <c r="F8" s="64" t="s">
        <v>16</v>
      </c>
      <c r="G8" s="61" t="s">
        <v>5</v>
      </c>
    </row>
    <row r="9" spans="1:7" ht="24.75" customHeight="1">
      <c r="A9" s="172"/>
      <c r="B9" s="172"/>
      <c r="C9" s="173"/>
      <c r="D9" s="173"/>
      <c r="E9" s="174"/>
      <c r="F9" s="174"/>
      <c r="G9" s="175"/>
    </row>
    <row r="10" spans="1:7" ht="24.75" customHeight="1">
      <c r="A10" s="176"/>
      <c r="B10" s="172"/>
      <c r="C10" s="173"/>
      <c r="D10" s="176"/>
      <c r="E10" s="176"/>
      <c r="F10" s="176"/>
      <c r="G10" s="177"/>
    </row>
    <row r="11" spans="1:7" ht="24.75" customHeight="1">
      <c r="A11" s="176"/>
      <c r="B11" s="172"/>
      <c r="C11" s="173"/>
      <c r="D11" s="176"/>
      <c r="E11" s="176"/>
      <c r="F11" s="176"/>
      <c r="G11" s="177"/>
    </row>
    <row r="12" spans="1:7" ht="24.75" customHeight="1">
      <c r="A12" s="176"/>
      <c r="B12" s="172"/>
      <c r="C12" s="173"/>
      <c r="D12" s="176"/>
      <c r="E12" s="176"/>
      <c r="F12" s="176"/>
      <c r="G12" s="177"/>
    </row>
    <row r="13" spans="1:7" ht="24.75" customHeight="1">
      <c r="A13" s="176"/>
      <c r="B13" s="172"/>
      <c r="C13" s="173"/>
      <c r="D13" s="176"/>
      <c r="E13" s="176"/>
      <c r="F13" s="176"/>
      <c r="G13" s="177"/>
    </row>
    <row r="14" spans="1:7" ht="24.75" customHeight="1">
      <c r="A14" s="176"/>
      <c r="B14" s="172"/>
      <c r="C14" s="173"/>
      <c r="D14" s="176"/>
      <c r="E14" s="176"/>
      <c r="F14" s="176"/>
      <c r="G14" s="177"/>
    </row>
    <row r="15" spans="1:7" ht="24.75" customHeight="1">
      <c r="A15" s="176"/>
      <c r="B15" s="172"/>
      <c r="C15" s="173"/>
      <c r="D15" s="176"/>
      <c r="E15" s="176"/>
      <c r="F15" s="176"/>
      <c r="G15" s="177"/>
    </row>
    <row r="16" spans="1:7" ht="24.75" customHeight="1">
      <c r="A16" s="176"/>
      <c r="B16" s="172"/>
      <c r="C16" s="173"/>
      <c r="D16" s="176"/>
      <c r="E16" s="176"/>
      <c r="F16" s="176"/>
      <c r="G16" s="177"/>
    </row>
    <row r="17" spans="1:7" ht="24.75" customHeight="1">
      <c r="A17" s="176"/>
      <c r="B17" s="172"/>
      <c r="C17" s="173"/>
      <c r="D17" s="176"/>
      <c r="E17" s="176"/>
      <c r="F17" s="176"/>
      <c r="G17" s="177"/>
    </row>
    <row r="18" spans="1:7" ht="24.75" customHeight="1">
      <c r="A18" s="176"/>
      <c r="B18" s="172"/>
      <c r="C18" s="173"/>
      <c r="D18" s="176"/>
      <c r="E18" s="176"/>
      <c r="F18" s="176"/>
      <c r="G18" s="177"/>
    </row>
    <row r="19" spans="1:7" ht="24.75" customHeight="1">
      <c r="A19" s="176"/>
      <c r="B19" s="172"/>
      <c r="C19" s="173"/>
      <c r="D19" s="176"/>
      <c r="E19" s="176"/>
      <c r="F19" s="176"/>
      <c r="G19" s="177"/>
    </row>
    <row r="20" spans="1:7" ht="24.75" customHeight="1">
      <c r="A20" s="176"/>
      <c r="B20" s="172"/>
      <c r="C20" s="173"/>
      <c r="D20" s="176"/>
      <c r="E20" s="176"/>
      <c r="F20" s="176"/>
      <c r="G20" s="177"/>
    </row>
    <row r="21" spans="1:7" ht="24.75" customHeight="1">
      <c r="A21" s="176"/>
      <c r="B21" s="172"/>
      <c r="C21" s="173"/>
      <c r="D21" s="176"/>
      <c r="E21" s="176"/>
      <c r="F21" s="176"/>
      <c r="G21" s="177"/>
    </row>
    <row r="22" spans="1:7" ht="24.75" customHeight="1">
      <c r="A22" s="176"/>
      <c r="B22" s="172"/>
      <c r="C22" s="173"/>
      <c r="D22" s="176"/>
      <c r="E22" s="176"/>
      <c r="F22" s="176"/>
      <c r="G22" s="177"/>
    </row>
    <row r="23" spans="1:7" ht="24.75" customHeight="1">
      <c r="A23" s="176"/>
      <c r="B23" s="172"/>
      <c r="C23" s="173"/>
      <c r="D23" s="176"/>
      <c r="E23" s="176"/>
      <c r="F23" s="176"/>
      <c r="G23" s="177"/>
    </row>
    <row r="24" spans="1:7" ht="24.75" customHeight="1">
      <c r="A24" s="176"/>
      <c r="B24" s="172"/>
      <c r="C24" s="173"/>
      <c r="D24" s="176"/>
      <c r="E24" s="176"/>
      <c r="F24" s="176"/>
      <c r="G24" s="177"/>
    </row>
    <row r="25" spans="1:7" ht="24.75" customHeight="1">
      <c r="A25" s="176"/>
      <c r="B25" s="172"/>
      <c r="C25" s="173"/>
      <c r="D25" s="176"/>
      <c r="E25" s="176"/>
      <c r="F25" s="176"/>
      <c r="G25" s="177"/>
    </row>
    <row r="26" spans="1:7" ht="24.75" customHeight="1">
      <c r="A26" s="176"/>
      <c r="B26" s="172"/>
      <c r="C26" s="173"/>
      <c r="D26" s="176"/>
      <c r="E26" s="176"/>
      <c r="F26" s="176"/>
      <c r="G26" s="177"/>
    </row>
    <row r="27" spans="1:7" ht="24.75" customHeight="1">
      <c r="A27" s="176"/>
      <c r="B27" s="172"/>
      <c r="C27" s="173"/>
      <c r="D27" s="176"/>
      <c r="E27" s="176"/>
      <c r="F27" s="176"/>
      <c r="G27" s="177"/>
    </row>
    <row r="28" spans="1:7" ht="24.75" customHeight="1">
      <c r="A28" s="176"/>
      <c r="B28" s="172"/>
      <c r="C28" s="173"/>
      <c r="D28" s="176"/>
      <c r="E28" s="176"/>
      <c r="F28" s="176"/>
      <c r="G28" s="177"/>
    </row>
    <row r="29" spans="1:7" ht="24.75" customHeight="1">
      <c r="A29" s="176"/>
      <c r="B29" s="172"/>
      <c r="C29" s="173"/>
      <c r="D29" s="176"/>
      <c r="E29" s="176"/>
      <c r="F29" s="176"/>
      <c r="G29" s="177"/>
    </row>
    <row r="30" spans="1:7" ht="24.75" customHeight="1">
      <c r="A30" s="176"/>
      <c r="B30" s="172"/>
      <c r="C30" s="173"/>
      <c r="D30" s="176"/>
      <c r="E30" s="176"/>
      <c r="F30" s="176"/>
      <c r="G30" s="177"/>
    </row>
    <row r="31" spans="1:7" ht="24.75" customHeight="1">
      <c r="A31" s="176"/>
      <c r="B31" s="172"/>
      <c r="C31" s="173"/>
      <c r="D31" s="176"/>
      <c r="E31" s="176"/>
      <c r="F31" s="176"/>
      <c r="G31" s="177"/>
    </row>
    <row r="32" spans="1:7" ht="24.75" customHeight="1">
      <c r="A32" s="176"/>
      <c r="B32" s="172"/>
      <c r="C32" s="173"/>
      <c r="D32" s="176"/>
      <c r="E32" s="176"/>
      <c r="F32" s="176"/>
      <c r="G32" s="177"/>
    </row>
    <row r="33" spans="1:7" ht="25.5" customHeight="1">
      <c r="A33" s="13" t="s">
        <v>175</v>
      </c>
      <c r="E33" s="269"/>
      <c r="F33" s="269"/>
      <c r="G33" s="269"/>
    </row>
    <row r="34" ht="32.25" customHeight="1"/>
    <row r="35" spans="1:7" ht="15.75">
      <c r="A35" s="7" t="s">
        <v>10</v>
      </c>
      <c r="B35" s="7"/>
      <c r="C35" s="178" t="s">
        <v>84</v>
      </c>
      <c r="D35" s="8"/>
      <c r="E35" s="6"/>
      <c r="F35" s="6"/>
      <c r="G35" s="6"/>
    </row>
    <row r="36" spans="1:5" ht="15.75">
      <c r="A36" s="7"/>
      <c r="B36" s="7"/>
      <c r="C36" s="109"/>
      <c r="D36" s="8"/>
      <c r="E36" s="6"/>
    </row>
    <row r="37" ht="14.25" customHeight="1" thickBot="1"/>
    <row r="38" spans="1:7" ht="24.75" customHeight="1" thickBot="1">
      <c r="A38" s="120" t="s">
        <v>12</v>
      </c>
      <c r="B38" s="267" t="s">
        <v>13</v>
      </c>
      <c r="C38" s="268"/>
      <c r="D38" s="62" t="s">
        <v>14</v>
      </c>
      <c r="E38" s="63" t="s">
        <v>15</v>
      </c>
      <c r="F38" s="64" t="s">
        <v>16</v>
      </c>
      <c r="G38" s="61" t="s">
        <v>5</v>
      </c>
    </row>
    <row r="39" spans="1:7" ht="24.75" customHeight="1">
      <c r="A39" s="172"/>
      <c r="B39" s="172"/>
      <c r="C39" s="173"/>
      <c r="D39" s="173"/>
      <c r="E39" s="174"/>
      <c r="F39" s="174"/>
      <c r="G39" s="175"/>
    </row>
    <row r="40" spans="1:7" ht="24.75" customHeight="1">
      <c r="A40" s="176"/>
      <c r="B40" s="172"/>
      <c r="C40" s="173"/>
      <c r="D40" s="176"/>
      <c r="E40" s="176"/>
      <c r="F40" s="176"/>
      <c r="G40" s="177"/>
    </row>
    <row r="41" spans="1:7" ht="24.75" customHeight="1">
      <c r="A41" s="176"/>
      <c r="B41" s="172"/>
      <c r="C41" s="173"/>
      <c r="D41" s="176"/>
      <c r="E41" s="176"/>
      <c r="F41" s="176"/>
      <c r="G41" s="177"/>
    </row>
    <row r="42" spans="1:7" ht="24.75" customHeight="1">
      <c r="A42" s="176"/>
      <c r="B42" s="172"/>
      <c r="C42" s="173"/>
      <c r="D42" s="176"/>
      <c r="E42" s="176"/>
      <c r="F42" s="176"/>
      <c r="G42" s="177"/>
    </row>
    <row r="43" spans="1:7" ht="24.75" customHeight="1">
      <c r="A43" s="176"/>
      <c r="B43" s="172"/>
      <c r="C43" s="173"/>
      <c r="D43" s="176"/>
      <c r="E43" s="176"/>
      <c r="F43" s="176"/>
      <c r="G43" s="177"/>
    </row>
    <row r="44" spans="1:7" ht="24.75" customHeight="1">
      <c r="A44" s="176"/>
      <c r="B44" s="172"/>
      <c r="C44" s="173"/>
      <c r="D44" s="176"/>
      <c r="E44" s="176"/>
      <c r="F44" s="176"/>
      <c r="G44" s="177"/>
    </row>
    <row r="45" spans="1:7" ht="24.75" customHeight="1">
      <c r="A45" s="176"/>
      <c r="B45" s="172"/>
      <c r="C45" s="173"/>
      <c r="D45" s="176"/>
      <c r="E45" s="176"/>
      <c r="F45" s="176"/>
      <c r="G45" s="177"/>
    </row>
    <row r="46" spans="1:7" ht="24.75" customHeight="1">
      <c r="A46" s="176"/>
      <c r="B46" s="172"/>
      <c r="C46" s="173"/>
      <c r="D46" s="176"/>
      <c r="E46" s="176"/>
      <c r="F46" s="176"/>
      <c r="G46" s="177"/>
    </row>
    <row r="47" spans="1:7" ht="24.75" customHeight="1">
      <c r="A47" s="176"/>
      <c r="B47" s="172"/>
      <c r="C47" s="173"/>
      <c r="D47" s="176"/>
      <c r="E47" s="176"/>
      <c r="F47" s="176"/>
      <c r="G47" s="177"/>
    </row>
    <row r="48" spans="1:7" ht="24.75" customHeight="1">
      <c r="A48" s="176"/>
      <c r="B48" s="172"/>
      <c r="C48" s="173"/>
      <c r="D48" s="176"/>
      <c r="E48" s="176"/>
      <c r="F48" s="176"/>
      <c r="G48" s="177"/>
    </row>
    <row r="49" spans="1:7" ht="24.75" customHeight="1">
      <c r="A49" s="176"/>
      <c r="B49" s="172"/>
      <c r="C49" s="173"/>
      <c r="D49" s="176"/>
      <c r="E49" s="176"/>
      <c r="F49" s="176"/>
      <c r="G49" s="177"/>
    </row>
    <row r="50" spans="1:7" ht="24.75" customHeight="1">
      <c r="A50" s="176"/>
      <c r="B50" s="172"/>
      <c r="C50" s="173"/>
      <c r="D50" s="176"/>
      <c r="E50" s="176"/>
      <c r="F50" s="176"/>
      <c r="G50" s="177"/>
    </row>
    <row r="51" spans="1:7" ht="24.75" customHeight="1">
      <c r="A51" s="176"/>
      <c r="B51" s="172"/>
      <c r="C51" s="173"/>
      <c r="D51" s="176"/>
      <c r="E51" s="176"/>
      <c r="F51" s="176"/>
      <c r="G51" s="177"/>
    </row>
    <row r="52" spans="1:7" ht="24.75" customHeight="1">
      <c r="A52" s="176"/>
      <c r="B52" s="172"/>
      <c r="C52" s="173"/>
      <c r="D52" s="176"/>
      <c r="E52" s="176"/>
      <c r="F52" s="176"/>
      <c r="G52" s="177"/>
    </row>
    <row r="53" spans="1:7" ht="24.75" customHeight="1">
      <c r="A53" s="176"/>
      <c r="B53" s="172"/>
      <c r="C53" s="173"/>
      <c r="D53" s="176"/>
      <c r="E53" s="176"/>
      <c r="F53" s="176"/>
      <c r="G53" s="177"/>
    </row>
    <row r="54" spans="1:7" ht="24.75" customHeight="1">
      <c r="A54" s="176"/>
      <c r="B54" s="172"/>
      <c r="C54" s="173"/>
      <c r="D54" s="176"/>
      <c r="E54" s="176"/>
      <c r="F54" s="176"/>
      <c r="G54" s="177"/>
    </row>
    <row r="55" spans="1:7" ht="24.75" customHeight="1">
      <c r="A55" s="176"/>
      <c r="B55" s="172"/>
      <c r="C55" s="173"/>
      <c r="D55" s="176"/>
      <c r="E55" s="176"/>
      <c r="F55" s="176"/>
      <c r="G55" s="177"/>
    </row>
    <row r="56" spans="1:7" ht="24.75" customHeight="1">
      <c r="A56" s="176"/>
      <c r="B56" s="172"/>
      <c r="C56" s="173"/>
      <c r="D56" s="176"/>
      <c r="E56" s="176"/>
      <c r="F56" s="176"/>
      <c r="G56" s="177"/>
    </row>
    <row r="57" spans="1:7" ht="24.75" customHeight="1">
      <c r="A57" s="176"/>
      <c r="B57" s="172"/>
      <c r="C57" s="173"/>
      <c r="D57" s="176"/>
      <c r="E57" s="176"/>
      <c r="F57" s="176"/>
      <c r="G57" s="177"/>
    </row>
    <row r="58" spans="1:7" ht="24.75" customHeight="1">
      <c r="A58" s="176"/>
      <c r="B58" s="172"/>
      <c r="C58" s="173"/>
      <c r="D58" s="176"/>
      <c r="E58" s="176"/>
      <c r="F58" s="176"/>
      <c r="G58" s="177"/>
    </row>
    <row r="59" spans="1:7" ht="24.75" customHeight="1">
      <c r="A59" s="176"/>
      <c r="B59" s="172"/>
      <c r="C59" s="173"/>
      <c r="D59" s="176"/>
      <c r="E59" s="176"/>
      <c r="F59" s="176"/>
      <c r="G59" s="177"/>
    </row>
    <row r="60" spans="1:7" ht="24.75" customHeight="1">
      <c r="A60" s="176"/>
      <c r="B60" s="172"/>
      <c r="C60" s="173"/>
      <c r="D60" s="176"/>
      <c r="E60" s="176"/>
      <c r="F60" s="176"/>
      <c r="G60" s="177"/>
    </row>
    <row r="61" spans="1:7" ht="24.75" customHeight="1">
      <c r="A61" s="176"/>
      <c r="B61" s="172"/>
      <c r="C61" s="173"/>
      <c r="D61" s="176"/>
      <c r="E61" s="176"/>
      <c r="F61" s="176"/>
      <c r="G61" s="177"/>
    </row>
    <row r="62" spans="1:7" ht="24.75" customHeight="1">
      <c r="A62" s="176"/>
      <c r="B62" s="172"/>
      <c r="C62" s="173"/>
      <c r="D62" s="176"/>
      <c r="E62" s="176"/>
      <c r="F62" s="176"/>
      <c r="G62" s="177"/>
    </row>
    <row r="63" spans="1:7" ht="24.75" customHeight="1">
      <c r="A63" s="176"/>
      <c r="B63" s="172"/>
      <c r="C63" s="173"/>
      <c r="D63" s="176"/>
      <c r="E63" s="176"/>
      <c r="F63" s="176"/>
      <c r="G63" s="177"/>
    </row>
  </sheetData>
  <sheetProtection/>
  <mergeCells count="3">
    <mergeCell ref="B8:C8"/>
    <mergeCell ref="E33:G33"/>
    <mergeCell ref="B38:C38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1"/>
  <headerFooter alignWithMargins="0">
    <oddFooter>&amp;RVisum: ______________________</oddFooter>
  </headerFooter>
  <rowBreaks count="1" manualBreakCount="1">
    <brk id="3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31.57421875" style="0" customWidth="1"/>
    <col min="3" max="3" width="21.7109375" style="0" customWidth="1"/>
    <col min="4" max="4" width="8.140625" style="0" customWidth="1"/>
    <col min="5" max="5" width="10.57421875" style="0" customWidth="1"/>
    <col min="6" max="6" width="13.8515625" style="0" customWidth="1"/>
  </cols>
  <sheetData>
    <row r="1" spans="1:6" ht="25.5" customHeight="1">
      <c r="A1" s="11" t="str">
        <f>"230. Passive Rechnungsabgrenzung per "&amp;TEXT('Abschluss-Buchungen'!C5,"TT. MMMM JJJJ")</f>
        <v>230. Passive Rechnungsabgrenzung per 31. Dezember 2013</v>
      </c>
      <c r="E1" s="12"/>
      <c r="F1" s="12"/>
    </row>
    <row r="2" ht="32.25" customHeight="1">
      <c r="C2" s="179"/>
    </row>
    <row r="3" spans="1:256" ht="32.25" customHeight="1">
      <c r="A3" s="17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79"/>
      <c r="AQ3" s="179"/>
      <c r="AR3" s="179"/>
      <c r="AS3" s="179"/>
      <c r="AT3" s="179"/>
      <c r="AU3" s="179"/>
      <c r="AV3" s="179"/>
      <c r="AW3" s="179"/>
      <c r="AX3" s="179"/>
      <c r="AY3" s="179"/>
      <c r="AZ3" s="179"/>
      <c r="BA3" s="179"/>
      <c r="BB3" s="179"/>
      <c r="BC3" s="179"/>
      <c r="BD3" s="179"/>
      <c r="BE3" s="179"/>
      <c r="BF3" s="179"/>
      <c r="BG3" s="179"/>
      <c r="BH3" s="179"/>
      <c r="BI3" s="179"/>
      <c r="BJ3" s="179"/>
      <c r="BK3" s="179"/>
      <c r="BL3" s="179"/>
      <c r="BM3" s="179"/>
      <c r="BN3" s="179"/>
      <c r="BO3" s="179"/>
      <c r="BP3" s="179"/>
      <c r="BQ3" s="179"/>
      <c r="BR3" s="179"/>
      <c r="BS3" s="179"/>
      <c r="BT3" s="179"/>
      <c r="BU3" s="179"/>
      <c r="BV3" s="179"/>
      <c r="BW3" s="179"/>
      <c r="BX3" s="179"/>
      <c r="BY3" s="179"/>
      <c r="BZ3" s="179"/>
      <c r="CA3" s="179"/>
      <c r="CB3" s="179"/>
      <c r="CC3" s="179"/>
      <c r="CD3" s="179"/>
      <c r="CE3" s="179"/>
      <c r="CF3" s="179"/>
      <c r="CG3" s="179"/>
      <c r="CH3" s="179"/>
      <c r="CI3" s="179"/>
      <c r="CJ3" s="179"/>
      <c r="CK3" s="179"/>
      <c r="CL3" s="179"/>
      <c r="CM3" s="179"/>
      <c r="CN3" s="179"/>
      <c r="CO3" s="179"/>
      <c r="CP3" s="179"/>
      <c r="CQ3" s="179"/>
      <c r="CR3" s="179"/>
      <c r="CS3" s="179"/>
      <c r="CT3" s="179"/>
      <c r="CU3" s="179"/>
      <c r="CV3" s="179"/>
      <c r="CW3" s="179"/>
      <c r="CX3" s="179"/>
      <c r="CY3" s="179"/>
      <c r="CZ3" s="179"/>
      <c r="DA3" s="179"/>
      <c r="DB3" s="179"/>
      <c r="DC3" s="179"/>
      <c r="DD3" s="179"/>
      <c r="DE3" s="179"/>
      <c r="DF3" s="179"/>
      <c r="DG3" s="179"/>
      <c r="DH3" s="179"/>
      <c r="DI3" s="179"/>
      <c r="DJ3" s="179"/>
      <c r="DK3" s="179"/>
      <c r="DL3" s="179"/>
      <c r="DM3" s="179"/>
      <c r="DN3" s="179"/>
      <c r="DO3" s="179"/>
      <c r="DP3" s="179"/>
      <c r="DQ3" s="179"/>
      <c r="DR3" s="179"/>
      <c r="DS3" s="179"/>
      <c r="DT3" s="179"/>
      <c r="DU3" s="179"/>
      <c r="DV3" s="179"/>
      <c r="DW3" s="179"/>
      <c r="DX3" s="179"/>
      <c r="DY3" s="179"/>
      <c r="DZ3" s="179"/>
      <c r="EA3" s="179"/>
      <c r="EB3" s="179"/>
      <c r="EC3" s="179"/>
      <c r="ED3" s="179"/>
      <c r="EE3" s="179"/>
      <c r="EF3" s="179"/>
      <c r="EG3" s="179"/>
      <c r="EH3" s="179"/>
      <c r="EI3" s="179"/>
      <c r="EJ3" s="179"/>
      <c r="EK3" s="179"/>
      <c r="EL3" s="179"/>
      <c r="EM3" s="179"/>
      <c r="EN3" s="179"/>
      <c r="EO3" s="179"/>
      <c r="EP3" s="179"/>
      <c r="EQ3" s="179"/>
      <c r="ER3" s="179"/>
      <c r="ES3" s="179"/>
      <c r="ET3" s="179"/>
      <c r="EU3" s="179"/>
      <c r="EV3" s="179"/>
      <c r="EW3" s="179"/>
      <c r="EX3" s="179"/>
      <c r="EY3" s="179"/>
      <c r="EZ3" s="179"/>
      <c r="FA3" s="179"/>
      <c r="FB3" s="179"/>
      <c r="FC3" s="179"/>
      <c r="FD3" s="179"/>
      <c r="FE3" s="179"/>
      <c r="FF3" s="179"/>
      <c r="FG3" s="179"/>
      <c r="FH3" s="179"/>
      <c r="FI3" s="179"/>
      <c r="FJ3" s="179"/>
      <c r="FK3" s="179"/>
      <c r="FL3" s="179"/>
      <c r="FM3" s="179"/>
      <c r="FN3" s="179"/>
      <c r="FO3" s="179"/>
      <c r="FP3" s="179"/>
      <c r="FQ3" s="179"/>
      <c r="FR3" s="179"/>
      <c r="FS3" s="179"/>
      <c r="FT3" s="179"/>
      <c r="FU3" s="179"/>
      <c r="FV3" s="179"/>
      <c r="FW3" s="179"/>
      <c r="FX3" s="179"/>
      <c r="FY3" s="179"/>
      <c r="FZ3" s="179"/>
      <c r="GA3" s="179"/>
      <c r="GB3" s="179"/>
      <c r="GC3" s="179"/>
      <c r="GD3" s="179"/>
      <c r="GE3" s="179"/>
      <c r="GF3" s="179"/>
      <c r="GG3" s="179"/>
      <c r="GH3" s="179"/>
      <c r="GI3" s="179"/>
      <c r="GJ3" s="179"/>
      <c r="GK3" s="179"/>
      <c r="GL3" s="179"/>
      <c r="GM3" s="179"/>
      <c r="GN3" s="179"/>
      <c r="GO3" s="179"/>
      <c r="GP3" s="179"/>
      <c r="GQ3" s="179"/>
      <c r="GR3" s="179"/>
      <c r="GS3" s="179"/>
      <c r="GT3" s="179"/>
      <c r="GU3" s="179"/>
      <c r="GV3" s="179"/>
      <c r="GW3" s="179"/>
      <c r="GX3" s="179"/>
      <c r="GY3" s="179"/>
      <c r="GZ3" s="179"/>
      <c r="HA3" s="179"/>
      <c r="HB3" s="179"/>
      <c r="HC3" s="179"/>
      <c r="HD3" s="179"/>
      <c r="HE3" s="179"/>
      <c r="HF3" s="179"/>
      <c r="HG3" s="179"/>
      <c r="HH3" s="179"/>
      <c r="HI3" s="179"/>
      <c r="HJ3" s="179"/>
      <c r="HK3" s="179"/>
      <c r="HL3" s="179"/>
      <c r="HM3" s="179"/>
      <c r="HN3" s="179"/>
      <c r="HO3" s="179"/>
      <c r="HP3" s="179"/>
      <c r="HQ3" s="179"/>
      <c r="HR3" s="179"/>
      <c r="HS3" s="179"/>
      <c r="HT3" s="179"/>
      <c r="HU3" s="179"/>
      <c r="HV3" s="179"/>
      <c r="HW3" s="179"/>
      <c r="HX3" s="179"/>
      <c r="HY3" s="179"/>
      <c r="HZ3" s="179"/>
      <c r="IA3" s="179"/>
      <c r="IB3" s="179"/>
      <c r="IC3" s="179"/>
      <c r="ID3" s="179"/>
      <c r="IE3" s="179"/>
      <c r="IF3" s="179"/>
      <c r="IG3" s="179"/>
      <c r="IH3" s="179"/>
      <c r="II3" s="179"/>
      <c r="IJ3" s="179"/>
      <c r="IK3" s="179"/>
      <c r="IL3" s="179"/>
      <c r="IM3" s="179"/>
      <c r="IN3" s="179"/>
      <c r="IO3" s="179"/>
      <c r="IP3" s="179"/>
      <c r="IQ3" s="179"/>
      <c r="IR3" s="179"/>
      <c r="IS3" s="179"/>
      <c r="IT3" s="179"/>
      <c r="IU3" s="179"/>
      <c r="IV3" s="179"/>
    </row>
    <row r="4" ht="12.75">
      <c r="A4" s="121" t="s">
        <v>70</v>
      </c>
    </row>
    <row r="5" ht="12.75">
      <c r="A5" s="1" t="s">
        <v>90</v>
      </c>
    </row>
    <row r="6" ht="12.75">
      <c r="A6" s="1" t="s">
        <v>7</v>
      </c>
    </row>
    <row r="7" ht="19.5" customHeight="1" thickBot="1">
      <c r="A7" s="12"/>
    </row>
    <row r="8" spans="1:6" ht="12.75" customHeight="1">
      <c r="A8" s="22" t="s">
        <v>30</v>
      </c>
      <c r="B8" s="23" t="s">
        <v>1</v>
      </c>
      <c r="C8" s="23" t="s">
        <v>2</v>
      </c>
      <c r="D8" s="24" t="s">
        <v>3</v>
      </c>
      <c r="E8" s="24" t="s">
        <v>4</v>
      </c>
      <c r="F8" s="57" t="s">
        <v>5</v>
      </c>
    </row>
    <row r="9" spans="1:6" ht="11.25" customHeight="1" thickBot="1">
      <c r="A9" s="71" t="s">
        <v>31</v>
      </c>
      <c r="B9" s="72"/>
      <c r="C9" s="72"/>
      <c r="D9" s="72"/>
      <c r="E9" s="72"/>
      <c r="F9" s="55"/>
    </row>
    <row r="10" spans="1:6" ht="24.75" customHeight="1">
      <c r="A10" s="3"/>
      <c r="B10" s="3"/>
      <c r="C10" s="3"/>
      <c r="D10" s="3"/>
      <c r="E10" s="3"/>
      <c r="F10" s="73"/>
    </row>
    <row r="11" spans="1:6" ht="24.75" customHeight="1">
      <c r="A11" s="2"/>
      <c r="B11" s="2"/>
      <c r="C11" s="2"/>
      <c r="D11" s="2"/>
      <c r="E11" s="2"/>
      <c r="F11" s="74"/>
    </row>
    <row r="12" spans="1:6" ht="24.75" customHeight="1">
      <c r="A12" s="2"/>
      <c r="B12" s="2"/>
      <c r="C12" s="2"/>
      <c r="D12" s="2"/>
      <c r="E12" s="2"/>
      <c r="F12" s="74"/>
    </row>
    <row r="13" spans="1:6" ht="24.75" customHeight="1">
      <c r="A13" s="2"/>
      <c r="B13" s="2"/>
      <c r="C13" s="2"/>
      <c r="D13" s="2"/>
      <c r="E13" s="2"/>
      <c r="F13" s="74"/>
    </row>
    <row r="14" spans="1:6" ht="24.75" customHeight="1">
      <c r="A14" s="2"/>
      <c r="B14" s="2"/>
      <c r="C14" s="2"/>
      <c r="D14" s="2"/>
      <c r="E14" s="2"/>
      <c r="F14" s="74"/>
    </row>
    <row r="15" spans="1:6" ht="24.75" customHeight="1">
      <c r="A15" s="2"/>
      <c r="B15" s="2"/>
      <c r="C15" s="2"/>
      <c r="D15" s="2"/>
      <c r="E15" s="2"/>
      <c r="F15" s="74"/>
    </row>
    <row r="16" spans="1:6" ht="24.75" customHeight="1">
      <c r="A16" s="2"/>
      <c r="B16" s="2"/>
      <c r="C16" s="2"/>
      <c r="D16" s="2"/>
      <c r="E16" s="2"/>
      <c r="F16" s="74"/>
    </row>
    <row r="17" spans="1:6" ht="24.75" customHeight="1">
      <c r="A17" s="2"/>
      <c r="B17" s="2"/>
      <c r="C17" s="2"/>
      <c r="D17" s="2"/>
      <c r="E17" s="2"/>
      <c r="F17" s="74"/>
    </row>
    <row r="18" spans="1:6" ht="24.75" customHeight="1">
      <c r="A18" s="2"/>
      <c r="B18" s="2"/>
      <c r="C18" s="2"/>
      <c r="D18" s="4"/>
      <c r="E18" s="2"/>
      <c r="F18" s="74"/>
    </row>
    <row r="19" spans="1:6" ht="24.75" customHeight="1">
      <c r="A19" s="2"/>
      <c r="B19" s="2"/>
      <c r="C19" s="2"/>
      <c r="D19" s="5"/>
      <c r="E19" s="2"/>
      <c r="F19" s="74"/>
    </row>
    <row r="20" spans="1:6" ht="24.75" customHeight="1">
      <c r="A20" s="2"/>
      <c r="B20" s="2"/>
      <c r="C20" s="2"/>
      <c r="D20" s="5"/>
      <c r="E20" s="2"/>
      <c r="F20" s="74"/>
    </row>
    <row r="21" spans="1:6" ht="24.75" customHeight="1">
      <c r="A21" s="2"/>
      <c r="B21" s="2"/>
      <c r="C21" s="2"/>
      <c r="D21" s="5"/>
      <c r="E21" s="2"/>
      <c r="F21" s="74"/>
    </row>
    <row r="22" spans="1:6" ht="24.75" customHeight="1">
      <c r="A22" s="2"/>
      <c r="B22" s="2"/>
      <c r="C22" s="2"/>
      <c r="D22" s="2"/>
      <c r="E22" s="2"/>
      <c r="F22" s="74"/>
    </row>
    <row r="23" spans="1:6" ht="24.75" customHeight="1">
      <c r="A23" s="2"/>
      <c r="B23" s="2"/>
      <c r="C23" s="2"/>
      <c r="D23" s="2"/>
      <c r="E23" s="2"/>
      <c r="F23" s="74"/>
    </row>
    <row r="24" spans="1:6" ht="24.75" customHeight="1">
      <c r="A24" s="2"/>
      <c r="B24" s="2"/>
      <c r="C24" s="2"/>
      <c r="D24" s="2"/>
      <c r="E24" s="2"/>
      <c r="F24" s="74"/>
    </row>
    <row r="25" spans="1:6" ht="24.75" customHeight="1">
      <c r="A25" s="2"/>
      <c r="B25" s="2"/>
      <c r="C25" s="2"/>
      <c r="D25" s="2"/>
      <c r="E25" s="2"/>
      <c r="F25" s="74"/>
    </row>
    <row r="26" spans="1:6" ht="24.75" customHeight="1">
      <c r="A26" s="2"/>
      <c r="B26" s="2"/>
      <c r="C26" s="2"/>
      <c r="D26" s="2"/>
      <c r="E26" s="2"/>
      <c r="F26" s="74"/>
    </row>
    <row r="27" spans="1:6" ht="24.75" customHeight="1">
      <c r="A27" s="2"/>
      <c r="B27" s="2"/>
      <c r="C27" s="2"/>
      <c r="D27" s="2"/>
      <c r="E27" s="2"/>
      <c r="F27" s="74"/>
    </row>
    <row r="28" spans="1:6" ht="24.75" customHeight="1">
      <c r="A28" s="2"/>
      <c r="B28" s="2"/>
      <c r="C28" s="2"/>
      <c r="D28" s="2"/>
      <c r="E28" s="2"/>
      <c r="F28" s="74"/>
    </row>
    <row r="29" spans="1:6" ht="24.75" customHeight="1">
      <c r="A29" s="2"/>
      <c r="B29" s="2"/>
      <c r="C29" s="2"/>
      <c r="D29" s="2"/>
      <c r="E29" s="2"/>
      <c r="F29" s="74"/>
    </row>
    <row r="30" spans="1:6" ht="24.75" customHeight="1">
      <c r="A30" s="2"/>
      <c r="B30" s="2"/>
      <c r="C30" s="2"/>
      <c r="D30" s="2"/>
      <c r="E30" s="2"/>
      <c r="F30" s="74"/>
    </row>
    <row r="31" spans="1:6" ht="24.75" customHeight="1">
      <c r="A31" s="2"/>
      <c r="B31" s="2"/>
      <c r="C31" s="2"/>
      <c r="D31" s="2"/>
      <c r="E31" s="2"/>
      <c r="F31" s="74"/>
    </row>
    <row r="32" spans="1:6" ht="24.75" customHeight="1">
      <c r="A32" s="2"/>
      <c r="B32" s="2"/>
      <c r="C32" s="2"/>
      <c r="D32" s="2"/>
      <c r="E32" s="2"/>
      <c r="F32" s="74"/>
    </row>
    <row r="33" spans="1:6" s="124" customFormat="1" ht="24.75" customHeight="1">
      <c r="A33" s="122"/>
      <c r="B33" s="122" t="s">
        <v>8</v>
      </c>
      <c r="C33" s="122"/>
      <c r="D33" s="122"/>
      <c r="E33" s="122"/>
      <c r="F33" s="123"/>
    </row>
    <row r="34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37">
      <selection activeCell="A64" sqref="A64"/>
    </sheetView>
  </sheetViews>
  <sheetFormatPr defaultColWidth="11.421875" defaultRowHeight="12.75"/>
  <cols>
    <col min="1" max="1" width="10.7109375" style="0" customWidth="1"/>
    <col min="2" max="2" width="13.140625" style="0" customWidth="1"/>
    <col min="3" max="3" width="20.7109375" style="0" customWidth="1"/>
    <col min="4" max="4" width="9.00390625" style="0" customWidth="1"/>
    <col min="5" max="5" width="8.57421875" style="0" customWidth="1"/>
    <col min="6" max="6" width="8.421875" style="0" customWidth="1"/>
    <col min="7" max="8" width="15.140625" style="0" customWidth="1"/>
  </cols>
  <sheetData>
    <row r="1" spans="1:5" ht="25.5" customHeight="1">
      <c r="A1" s="11" t="str">
        <f>"800. Ergänzende Angaben per "&amp;TEXT('Abschluss-Buchungen'!C5,"TT. MMMM JJJJ")</f>
        <v>800. Ergänzende Angaben per 31. Dezember 2013</v>
      </c>
      <c r="B1" s="11"/>
      <c r="C1" s="11"/>
      <c r="D1" s="11"/>
      <c r="E1" s="11"/>
    </row>
    <row r="2" ht="32.25" customHeight="1">
      <c r="D2" s="179"/>
    </row>
    <row r="3" ht="32.25" customHeight="1"/>
    <row r="4" spans="1:5" ht="15.75">
      <c r="A4" s="16" t="s">
        <v>20</v>
      </c>
      <c r="B4" s="16"/>
      <c r="C4" s="16"/>
      <c r="D4" s="16"/>
      <c r="E4" s="16"/>
    </row>
    <row r="5" spans="1:8" ht="19.5" customHeight="1">
      <c r="A5" s="17" t="s">
        <v>75</v>
      </c>
      <c r="B5" s="17"/>
      <c r="C5" s="17"/>
      <c r="D5" s="17"/>
      <c r="E5" s="17"/>
      <c r="F5" s="6"/>
      <c r="G5" s="6"/>
      <c r="H5" s="6"/>
    </row>
    <row r="6" ht="19.5" customHeight="1" thickBot="1">
      <c r="A6" s="12"/>
    </row>
    <row r="7" spans="1:8" ht="13.5" customHeight="1">
      <c r="A7" s="29" t="s">
        <v>21</v>
      </c>
      <c r="B7" s="53"/>
      <c r="C7" s="30"/>
      <c r="D7" s="25" t="s">
        <v>22</v>
      </c>
      <c r="E7" s="30"/>
      <c r="F7" s="25"/>
      <c r="G7" s="23" t="s">
        <v>39</v>
      </c>
      <c r="H7" s="57" t="s">
        <v>5</v>
      </c>
    </row>
    <row r="8" spans="1:8" ht="13.5" customHeight="1" thickBot="1">
      <c r="A8" s="34"/>
      <c r="B8" s="37"/>
      <c r="C8" s="35"/>
      <c r="D8" s="36"/>
      <c r="E8" s="37"/>
      <c r="F8" s="37"/>
      <c r="G8" s="59" t="s">
        <v>40</v>
      </c>
      <c r="H8" s="60"/>
    </row>
    <row r="9" spans="1:8" ht="19.5" customHeight="1">
      <c r="A9" s="38"/>
      <c r="B9" s="31"/>
      <c r="C9" s="10"/>
      <c r="D9" s="9"/>
      <c r="E9" s="31"/>
      <c r="F9" s="10"/>
      <c r="G9" s="3"/>
      <c r="H9" s="75"/>
    </row>
    <row r="10" spans="1:8" ht="19.5" customHeight="1">
      <c r="A10" s="39"/>
      <c r="B10" s="33"/>
      <c r="C10" s="32"/>
      <c r="D10" s="26"/>
      <c r="E10" s="33"/>
      <c r="F10" s="32"/>
      <c r="G10" s="2"/>
      <c r="H10" s="76"/>
    </row>
    <row r="11" spans="1:8" ht="19.5" customHeight="1">
      <c r="A11" s="39"/>
      <c r="B11" s="33"/>
      <c r="C11" s="32"/>
      <c r="D11" s="26"/>
      <c r="E11" s="33"/>
      <c r="F11" s="32"/>
      <c r="G11" s="2"/>
      <c r="H11" s="76"/>
    </row>
    <row r="12" spans="1:8" ht="19.5" customHeight="1">
      <c r="A12" s="39"/>
      <c r="B12" s="33"/>
      <c r="C12" s="32"/>
      <c r="D12" s="26"/>
      <c r="E12" s="33"/>
      <c r="F12" s="32"/>
      <c r="G12" s="2"/>
      <c r="H12" s="76"/>
    </row>
    <row r="13" spans="1:8" ht="19.5" customHeight="1">
      <c r="A13" s="39"/>
      <c r="B13" s="33"/>
      <c r="C13" s="32"/>
      <c r="D13" s="26"/>
      <c r="E13" s="33"/>
      <c r="F13" s="32"/>
      <c r="G13" s="2"/>
      <c r="H13" s="76"/>
    </row>
    <row r="14" spans="1:8" ht="19.5" customHeight="1">
      <c r="A14" s="39"/>
      <c r="B14" s="33"/>
      <c r="C14" s="32"/>
      <c r="D14" s="26"/>
      <c r="E14" s="33"/>
      <c r="F14" s="32"/>
      <c r="G14" s="2"/>
      <c r="H14" s="76"/>
    </row>
    <row r="15" spans="1:8" ht="19.5" customHeight="1" thickBot="1">
      <c r="A15" s="40"/>
      <c r="B15" s="42"/>
      <c r="C15" s="41"/>
      <c r="D15" s="27"/>
      <c r="E15" s="42"/>
      <c r="F15" s="41"/>
      <c r="G15" s="19"/>
      <c r="H15" s="77"/>
    </row>
    <row r="16" spans="1:8" ht="15.75" customHeight="1">
      <c r="A16" s="6"/>
      <c r="B16" s="6"/>
      <c r="C16" s="6"/>
      <c r="D16" s="6"/>
      <c r="E16" s="6"/>
      <c r="F16" s="6"/>
      <c r="G16" s="6"/>
      <c r="H16" s="6"/>
    </row>
    <row r="17" spans="1:8" ht="15.75" customHeight="1">
      <c r="A17" s="6"/>
      <c r="B17" s="6"/>
      <c r="C17" s="6"/>
      <c r="D17" s="6"/>
      <c r="E17" s="6"/>
      <c r="F17" s="6"/>
      <c r="G17" s="6"/>
      <c r="H17" s="6"/>
    </row>
    <row r="18" spans="1:8" ht="15.75" customHeight="1">
      <c r="A18" s="16" t="s">
        <v>76</v>
      </c>
      <c r="B18" s="16"/>
      <c r="C18" s="18"/>
      <c r="D18" s="18"/>
      <c r="E18" s="18"/>
      <c r="F18" s="6"/>
      <c r="G18" s="6"/>
      <c r="H18" s="6"/>
    </row>
    <row r="19" spans="1:8" ht="19.5" customHeight="1">
      <c r="A19" s="17" t="s">
        <v>44</v>
      </c>
      <c r="B19" s="17"/>
      <c r="C19" s="17"/>
      <c r="D19" s="17"/>
      <c r="E19" s="17"/>
      <c r="F19" s="6"/>
      <c r="G19" s="6"/>
      <c r="H19" s="6"/>
    </row>
    <row r="20" ht="19.5" customHeight="1" thickBot="1">
      <c r="A20" s="12"/>
    </row>
    <row r="21" spans="1:8" ht="16.5" customHeight="1" thickBot="1">
      <c r="A21" s="81" t="s">
        <v>12</v>
      </c>
      <c r="B21" s="82" t="s">
        <v>45</v>
      </c>
      <c r="C21" s="83"/>
      <c r="D21" s="83"/>
      <c r="E21" s="83"/>
      <c r="F21" s="83"/>
      <c r="G21" s="84" t="s">
        <v>46</v>
      </c>
      <c r="H21" s="85"/>
    </row>
    <row r="22" spans="1:8" ht="19.5" customHeight="1">
      <c r="A22" s="45"/>
      <c r="B22" s="86"/>
      <c r="C22" s="87"/>
      <c r="D22" s="87"/>
      <c r="E22" s="87"/>
      <c r="F22" s="87"/>
      <c r="G22" s="88"/>
      <c r="H22" s="89"/>
    </row>
    <row r="23" spans="1:8" ht="19.5" customHeight="1">
      <c r="A23" s="45"/>
      <c r="B23" s="86"/>
      <c r="C23" s="90"/>
      <c r="D23" s="90"/>
      <c r="E23" s="90"/>
      <c r="F23" s="90"/>
      <c r="G23" s="91"/>
      <c r="H23" s="80"/>
    </row>
    <row r="24" spans="1:8" ht="19.5" customHeight="1">
      <c r="A24" s="45"/>
      <c r="B24" s="86"/>
      <c r="C24" s="90"/>
      <c r="D24" s="90"/>
      <c r="E24" s="90"/>
      <c r="F24" s="90"/>
      <c r="G24" s="91"/>
      <c r="H24" s="80"/>
    </row>
    <row r="25" spans="1:8" ht="19.5" customHeight="1">
      <c r="A25" s="45"/>
      <c r="B25" s="86"/>
      <c r="C25" s="90"/>
      <c r="D25" s="90"/>
      <c r="E25" s="90"/>
      <c r="F25" s="90"/>
      <c r="G25" s="91"/>
      <c r="H25" s="80"/>
    </row>
    <row r="26" spans="1:8" ht="19.5" customHeight="1">
      <c r="A26" s="45"/>
      <c r="B26" s="86"/>
      <c r="C26" s="90"/>
      <c r="D26" s="90"/>
      <c r="E26" s="90"/>
      <c r="F26" s="90"/>
      <c r="G26" s="91"/>
      <c r="H26" s="80"/>
    </row>
    <row r="27" spans="1:8" ht="19.5" customHeight="1" thickBot="1">
      <c r="A27" s="46"/>
      <c r="B27" s="92"/>
      <c r="C27" s="93"/>
      <c r="D27" s="93"/>
      <c r="E27" s="93"/>
      <c r="F27" s="93"/>
      <c r="G27" s="94"/>
      <c r="H27" s="95"/>
    </row>
    <row r="28" spans="1:2" ht="15.75" customHeight="1">
      <c r="A28" s="12"/>
      <c r="B28" s="12"/>
    </row>
    <row r="29" spans="1:2" ht="13.5" customHeight="1">
      <c r="A29" s="12"/>
      <c r="B29" s="12"/>
    </row>
    <row r="30" spans="1:8" ht="15.75" customHeight="1">
      <c r="A30" s="16" t="s">
        <v>77</v>
      </c>
      <c r="B30" s="16"/>
      <c r="C30" s="18"/>
      <c r="D30" s="18"/>
      <c r="E30" s="18"/>
      <c r="F30" s="6"/>
      <c r="G30" s="6"/>
      <c r="H30" s="6"/>
    </row>
    <row r="31" spans="1:8" ht="19.5" customHeight="1">
      <c r="A31" s="17" t="s">
        <v>41</v>
      </c>
      <c r="B31" s="17"/>
      <c r="C31" s="17"/>
      <c r="D31" s="17"/>
      <c r="E31" s="17"/>
      <c r="F31" s="6"/>
      <c r="G31" s="6"/>
      <c r="H31" s="6"/>
    </row>
    <row r="32" ht="19.5" customHeight="1" thickBot="1">
      <c r="A32" s="12"/>
    </row>
    <row r="33" spans="1:8" ht="19.5" customHeight="1" thickBot="1">
      <c r="A33" s="49" t="s">
        <v>12</v>
      </c>
      <c r="B33" s="49" t="s">
        <v>21</v>
      </c>
      <c r="C33" s="96"/>
      <c r="D33" s="50" t="s">
        <v>2</v>
      </c>
      <c r="E33" s="50"/>
      <c r="F33" s="51"/>
      <c r="G33" s="14" t="s">
        <v>42</v>
      </c>
      <c r="H33" s="15" t="s">
        <v>43</v>
      </c>
    </row>
    <row r="34" spans="1:8" ht="19.5" customHeight="1">
      <c r="A34" s="20"/>
      <c r="B34" s="54"/>
      <c r="C34" s="10"/>
      <c r="D34" s="9"/>
      <c r="E34" s="31"/>
      <c r="F34" s="10"/>
      <c r="G34" s="73"/>
      <c r="H34" s="78"/>
    </row>
    <row r="35" spans="1:8" ht="19.5" customHeight="1">
      <c r="A35" s="21"/>
      <c r="B35" s="26"/>
      <c r="C35" s="32"/>
      <c r="D35" s="26"/>
      <c r="E35" s="33"/>
      <c r="F35" s="32"/>
      <c r="G35" s="74"/>
      <c r="H35" s="79"/>
    </row>
    <row r="36" spans="1:8" ht="19.5" customHeight="1">
      <c r="A36" s="21"/>
      <c r="B36" s="26"/>
      <c r="C36" s="32"/>
      <c r="D36" s="26"/>
      <c r="E36" s="33"/>
      <c r="F36" s="32"/>
      <c r="G36" s="74"/>
      <c r="H36" s="79"/>
    </row>
    <row r="37" spans="1:8" ht="19.5" customHeight="1">
      <c r="A37" s="21"/>
      <c r="B37" s="26"/>
      <c r="C37" s="32"/>
      <c r="D37" s="26"/>
      <c r="E37" s="33"/>
      <c r="F37" s="32"/>
      <c r="G37" s="74"/>
      <c r="H37" s="79"/>
    </row>
    <row r="38" spans="1:8" ht="19.5" customHeight="1">
      <c r="A38" s="21"/>
      <c r="B38" s="26"/>
      <c r="C38" s="32"/>
      <c r="D38" s="26"/>
      <c r="E38" s="33"/>
      <c r="F38" s="32"/>
      <c r="G38" s="74"/>
      <c r="H38" s="79"/>
    </row>
    <row r="39" spans="1:8" ht="19.5" customHeight="1" thickBot="1">
      <c r="A39" s="46"/>
      <c r="B39" s="92"/>
      <c r="C39" s="43"/>
      <c r="D39" s="93"/>
      <c r="E39" s="93"/>
      <c r="F39" s="93"/>
      <c r="G39" s="102"/>
      <c r="H39" s="95"/>
    </row>
    <row r="40" spans="1:3" ht="25.5" customHeight="1">
      <c r="A40" s="11" t="str">
        <f>"Fortsetzung Ergänzende Angaben per "&amp;TEXT('Abschluss-Buchungen'!C5,"TT. MMMM JJJJ")</f>
        <v>Fortsetzung Ergänzende Angaben per 31. Dezember 2013</v>
      </c>
      <c r="C40" s="11"/>
    </row>
    <row r="41" ht="32.25" customHeight="1"/>
    <row r="42" ht="15.75">
      <c r="A42" s="16" t="s">
        <v>93</v>
      </c>
    </row>
    <row r="43" ht="15">
      <c r="A43" s="56"/>
    </row>
    <row r="44" spans="1:6" ht="14.25" customHeight="1">
      <c r="A44" s="52" t="s">
        <v>47</v>
      </c>
      <c r="F44" s="6"/>
    </row>
    <row r="45" spans="1:6" ht="15.75" customHeight="1">
      <c r="A45" s="52" t="s">
        <v>48</v>
      </c>
      <c r="F45" s="6"/>
    </row>
    <row r="46" spans="1:8" s="124" customFormat="1" ht="15.75" customHeight="1">
      <c r="A46" s="16"/>
      <c r="D46" s="266" t="str">
        <f>"Laufendes Jahr ("&amp;YEAR('Abschluss-Buchungen'!C5)&amp;")"</f>
        <v>Laufendes Jahr (2013)</v>
      </c>
      <c r="E46" s="264"/>
      <c r="F46" s="263"/>
      <c r="G46" s="266" t="str">
        <f>"Vorjahr ("&amp;YEAR('Abschluss-Buchungen'!C5)-1&amp;")"</f>
        <v>Vorjahr (2012)</v>
      </c>
      <c r="H46" s="264"/>
    </row>
    <row r="47" ht="15">
      <c r="A47" s="56"/>
    </row>
    <row r="48" spans="1:7" ht="15.75" customHeight="1">
      <c r="A48" s="52" t="s">
        <v>49</v>
      </c>
      <c r="B48" s="52"/>
      <c r="D48" t="s">
        <v>210</v>
      </c>
      <c r="G48" t="s">
        <v>211</v>
      </c>
    </row>
    <row r="51" spans="1:7" ht="15">
      <c r="A51" s="52" t="s">
        <v>50</v>
      </c>
      <c r="D51" t="s">
        <v>210</v>
      </c>
      <c r="G51" t="s">
        <v>211</v>
      </c>
    </row>
    <row r="53" ht="15.75">
      <c r="A53" s="16"/>
    </row>
    <row r="54" spans="1:7" ht="15">
      <c r="A54" s="52" t="s">
        <v>51</v>
      </c>
      <c r="D54" t="s">
        <v>210</v>
      </c>
      <c r="G54" t="s">
        <v>211</v>
      </c>
    </row>
    <row r="55" ht="15.75">
      <c r="A55" s="16"/>
    </row>
    <row r="56" ht="15">
      <c r="A56" s="52"/>
    </row>
    <row r="58" ht="15.75">
      <c r="A58" s="16" t="s">
        <v>213</v>
      </c>
    </row>
    <row r="59" ht="12.75">
      <c r="A59" t="s">
        <v>214</v>
      </c>
    </row>
    <row r="61" spans="1:4" ht="15">
      <c r="A61" s="52" t="s">
        <v>215</v>
      </c>
      <c r="D61" t="s">
        <v>210</v>
      </c>
    </row>
    <row r="63" ht="15">
      <c r="A63" s="52" t="s">
        <v>216</v>
      </c>
    </row>
    <row r="67" ht="15.75">
      <c r="A67" s="16" t="s">
        <v>203</v>
      </c>
    </row>
    <row r="69" spans="1:2" ht="15">
      <c r="A69" s="265"/>
      <c r="B69" s="52" t="s">
        <v>204</v>
      </c>
    </row>
    <row r="70" ht="15">
      <c r="B70" s="52"/>
    </row>
    <row r="71" ht="15">
      <c r="B71" s="52" t="s">
        <v>205</v>
      </c>
    </row>
    <row r="74" ht="15.75" customHeight="1"/>
    <row r="75" ht="15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9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3"/>
  <sheetViews>
    <sheetView zoomScalePageLayoutView="0" workbookViewId="0" topLeftCell="A157">
      <selection activeCell="A1" sqref="A1"/>
    </sheetView>
  </sheetViews>
  <sheetFormatPr defaultColWidth="11.421875" defaultRowHeight="12.75"/>
  <cols>
    <col min="1" max="1" width="10.8515625" style="0" customWidth="1"/>
    <col min="2" max="2" width="10.7109375" style="0" customWidth="1"/>
    <col min="3" max="3" width="18.7109375" style="0" customWidth="1"/>
    <col min="4" max="6" width="10.7109375" style="0" customWidth="1"/>
    <col min="7" max="8" width="13.421875" style="0" customWidth="1"/>
  </cols>
  <sheetData>
    <row r="1" spans="1:5" ht="25.5" customHeight="1">
      <c r="A1" s="11" t="str">
        <f>"900. Angaben zum Anhang per "&amp;TEXT('Abschluss-Buchungen'!C5,"TT. MMMM JJJJ")</f>
        <v>900. Angaben zum Anhang per 31. Dezember 2013</v>
      </c>
      <c r="B1" s="11"/>
      <c r="C1" s="11"/>
      <c r="D1" s="11"/>
      <c r="E1" s="11"/>
    </row>
    <row r="2" ht="32.25" customHeight="1">
      <c r="E2" s="179"/>
    </row>
    <row r="3" ht="32.25" customHeight="1"/>
    <row r="4" spans="1:8" ht="15.75" customHeight="1">
      <c r="A4" s="16" t="s">
        <v>186</v>
      </c>
      <c r="B4" s="16"/>
      <c r="C4" s="18"/>
      <c r="D4" s="18"/>
      <c r="E4" s="18"/>
      <c r="F4" s="6"/>
      <c r="G4" s="6"/>
      <c r="H4" s="6"/>
    </row>
    <row r="5" spans="1:8" ht="19.5" customHeight="1">
      <c r="A5" s="17" t="s">
        <v>153</v>
      </c>
      <c r="B5" s="17"/>
      <c r="C5" s="17"/>
      <c r="D5" s="17"/>
      <c r="E5" s="17"/>
      <c r="F5" s="6"/>
      <c r="G5" s="6"/>
      <c r="H5" s="6"/>
    </row>
    <row r="6" spans="1:8" ht="15.75" customHeight="1" thickBot="1">
      <c r="A6" s="6"/>
      <c r="B6" s="6"/>
      <c r="C6" s="6"/>
      <c r="D6" s="6"/>
      <c r="E6" s="6"/>
      <c r="F6" s="6"/>
      <c r="G6" s="6"/>
      <c r="H6" s="6"/>
    </row>
    <row r="7" spans="1:8" ht="13.5" customHeight="1">
      <c r="A7" s="97" t="s">
        <v>1</v>
      </c>
      <c r="B7" s="44"/>
      <c r="C7" s="288" t="s">
        <v>94</v>
      </c>
      <c r="D7" s="280"/>
      <c r="E7" s="288" t="s">
        <v>95</v>
      </c>
      <c r="F7" s="44"/>
      <c r="G7" s="288" t="s">
        <v>155</v>
      </c>
      <c r="H7" s="295"/>
    </row>
    <row r="8" spans="1:8" ht="13.5" customHeight="1" thickBot="1">
      <c r="A8" s="98"/>
      <c r="B8" s="48"/>
      <c r="C8" s="293"/>
      <c r="D8" s="281"/>
      <c r="E8" s="293"/>
      <c r="F8" s="48"/>
      <c r="G8" s="290"/>
      <c r="H8" s="296"/>
    </row>
    <row r="9" spans="1:8" ht="19.5" customHeight="1">
      <c r="A9" s="99"/>
      <c r="B9" s="28"/>
      <c r="C9" s="126"/>
      <c r="D9" s="28"/>
      <c r="E9" s="126"/>
      <c r="F9" s="28"/>
      <c r="G9" s="127"/>
      <c r="H9" s="115"/>
    </row>
    <row r="10" spans="1:8" ht="19.5" customHeight="1">
      <c r="A10" s="100"/>
      <c r="B10" s="28"/>
      <c r="C10" s="86"/>
      <c r="D10" s="28"/>
      <c r="E10" s="86"/>
      <c r="F10" s="28"/>
      <c r="G10" s="128"/>
      <c r="H10" s="115"/>
    </row>
    <row r="11" spans="1:8" ht="19.5" customHeight="1">
      <c r="A11" s="100"/>
      <c r="B11" s="28"/>
      <c r="C11" s="86"/>
      <c r="D11" s="28"/>
      <c r="E11" s="86"/>
      <c r="F11" s="28"/>
      <c r="G11" s="128"/>
      <c r="H11" s="116"/>
    </row>
    <row r="12" spans="1:8" ht="19.5" customHeight="1">
      <c r="A12" s="100"/>
      <c r="B12" s="28"/>
      <c r="C12" s="86"/>
      <c r="D12" s="28"/>
      <c r="E12" s="86"/>
      <c r="F12" s="28"/>
      <c r="G12" s="128"/>
      <c r="H12" s="116"/>
    </row>
    <row r="13" spans="1:8" ht="19.5" customHeight="1">
      <c r="A13" s="100"/>
      <c r="B13" s="28"/>
      <c r="C13" s="86"/>
      <c r="D13" s="28"/>
      <c r="E13" s="86"/>
      <c r="F13" s="28"/>
      <c r="G13" s="128"/>
      <c r="H13" s="116"/>
    </row>
    <row r="14" spans="1:8" ht="19.5" customHeight="1" thickBot="1">
      <c r="A14" s="101"/>
      <c r="B14" s="47"/>
      <c r="C14" s="92"/>
      <c r="D14" s="47"/>
      <c r="E14" s="92"/>
      <c r="F14" s="47"/>
      <c r="G14" s="129"/>
      <c r="H14" s="95"/>
    </row>
    <row r="15" spans="1:8" ht="15.75" customHeight="1">
      <c r="A15" s="6"/>
      <c r="B15" s="6"/>
      <c r="C15" s="6"/>
      <c r="D15" s="6"/>
      <c r="E15" s="6"/>
      <c r="F15" s="6"/>
      <c r="G15" s="6"/>
      <c r="H15" s="6"/>
    </row>
    <row r="16" spans="1:8" ht="15.75" customHeight="1">
      <c r="A16" s="6"/>
      <c r="B16" s="6"/>
      <c r="C16" s="6"/>
      <c r="D16" s="6"/>
      <c r="E16" s="6"/>
      <c r="F16" s="6"/>
      <c r="G16" s="6"/>
      <c r="H16" s="6"/>
    </row>
    <row r="17" spans="1:8" ht="15.75" customHeight="1">
      <c r="A17" s="16" t="s">
        <v>187</v>
      </c>
      <c r="B17" s="6"/>
      <c r="C17" s="6"/>
      <c r="D17" s="6"/>
      <c r="E17" s="6"/>
      <c r="F17" s="6"/>
      <c r="G17" s="6"/>
      <c r="H17" s="6"/>
    </row>
    <row r="18" spans="1:8" ht="19.5" customHeight="1">
      <c r="A18" s="17" t="s">
        <v>98</v>
      </c>
      <c r="B18" s="17"/>
      <c r="C18" s="17"/>
      <c r="D18" s="17"/>
      <c r="E18" s="17"/>
      <c r="F18" s="6"/>
      <c r="G18" s="6"/>
      <c r="H18" s="6"/>
    </row>
    <row r="19" spans="1:8" ht="15.75" customHeight="1" thickBot="1">
      <c r="A19" s="6"/>
      <c r="B19" s="6"/>
      <c r="C19" s="6"/>
      <c r="D19" s="6"/>
      <c r="E19" s="6"/>
      <c r="F19" s="6"/>
      <c r="G19" s="6"/>
      <c r="H19" s="6"/>
    </row>
    <row r="20" spans="1:8" ht="13.5" customHeight="1">
      <c r="A20" s="97" t="s">
        <v>96</v>
      </c>
      <c r="B20" s="44"/>
      <c r="C20" s="288" t="s">
        <v>97</v>
      </c>
      <c r="D20" s="292"/>
      <c r="E20" s="288" t="s">
        <v>95</v>
      </c>
      <c r="F20" s="44"/>
      <c r="G20" s="288" t="s">
        <v>155</v>
      </c>
      <c r="H20" s="295"/>
    </row>
    <row r="21" spans="1:8" ht="13.5" customHeight="1" thickBot="1">
      <c r="A21" s="98"/>
      <c r="B21" s="48"/>
      <c r="C21" s="293"/>
      <c r="D21" s="294"/>
      <c r="E21" s="293"/>
      <c r="F21" s="48"/>
      <c r="G21" s="290"/>
      <c r="H21" s="296"/>
    </row>
    <row r="22" spans="1:8" ht="19.5" customHeight="1">
      <c r="A22" s="100"/>
      <c r="B22" s="28"/>
      <c r="C22" s="86"/>
      <c r="D22" s="28"/>
      <c r="E22" s="86"/>
      <c r="F22" s="28"/>
      <c r="G22" s="128"/>
      <c r="H22" s="115"/>
    </row>
    <row r="23" spans="1:8" ht="19.5" customHeight="1">
      <c r="A23" s="100"/>
      <c r="B23" s="28"/>
      <c r="C23" s="86"/>
      <c r="D23" s="28"/>
      <c r="E23" s="86"/>
      <c r="F23" s="28"/>
      <c r="G23" s="128"/>
      <c r="H23" s="116"/>
    </row>
    <row r="24" spans="1:8" ht="19.5" customHeight="1">
      <c r="A24" s="100"/>
      <c r="B24" s="28"/>
      <c r="C24" s="86"/>
      <c r="D24" s="28"/>
      <c r="E24" s="86"/>
      <c r="F24" s="28"/>
      <c r="G24" s="128"/>
      <c r="H24" s="116"/>
    </row>
    <row r="25" spans="1:8" ht="19.5" customHeight="1">
      <c r="A25" s="100"/>
      <c r="B25" s="28"/>
      <c r="C25" s="86"/>
      <c r="D25" s="28"/>
      <c r="E25" s="86"/>
      <c r="F25" s="28"/>
      <c r="G25" s="128"/>
      <c r="H25" s="116"/>
    </row>
    <row r="26" spans="1:8" ht="19.5" customHeight="1">
      <c r="A26" s="100"/>
      <c r="B26" s="28"/>
      <c r="C26" s="86"/>
      <c r="D26" s="28"/>
      <c r="E26" s="86"/>
      <c r="F26" s="28"/>
      <c r="G26" s="128"/>
      <c r="H26" s="116"/>
    </row>
    <row r="27" spans="1:8" ht="19.5" customHeight="1" thickBot="1">
      <c r="A27" s="101"/>
      <c r="B27" s="47"/>
      <c r="C27" s="92"/>
      <c r="D27" s="47"/>
      <c r="E27" s="92"/>
      <c r="F27" s="47"/>
      <c r="G27" s="129"/>
      <c r="H27" s="95"/>
    </row>
    <row r="28" spans="1:8" ht="15.75" customHeight="1">
      <c r="A28" s="6"/>
      <c r="B28" s="6"/>
      <c r="C28" s="6"/>
      <c r="D28" s="6"/>
      <c r="E28" s="6"/>
      <c r="F28" s="6"/>
      <c r="G28" s="6"/>
      <c r="H28" s="6"/>
    </row>
    <row r="29" spans="1:8" ht="15.75" customHeight="1">
      <c r="A29" s="6"/>
      <c r="B29" s="6"/>
      <c r="C29" s="6"/>
      <c r="D29" s="6"/>
      <c r="E29" s="6"/>
      <c r="F29" s="6"/>
      <c r="G29" s="6"/>
      <c r="H29" s="6"/>
    </row>
    <row r="30" spans="1:8" ht="15.75" customHeight="1">
      <c r="A30" s="16" t="s">
        <v>206</v>
      </c>
      <c r="B30" s="16"/>
      <c r="C30" s="18"/>
      <c r="D30" s="18"/>
      <c r="E30" s="18"/>
      <c r="F30" s="6"/>
      <c r="G30" s="6"/>
      <c r="H30" s="6"/>
    </row>
    <row r="31" spans="1:8" ht="19.5" customHeight="1">
      <c r="A31" s="17" t="s">
        <v>154</v>
      </c>
      <c r="B31" s="17"/>
      <c r="C31" s="17"/>
      <c r="D31" s="17"/>
      <c r="E31" s="17"/>
      <c r="F31" s="6"/>
      <c r="G31" s="6"/>
      <c r="H31" s="6"/>
    </row>
    <row r="32" ht="19.5" customHeight="1" thickBot="1">
      <c r="A32" s="12"/>
    </row>
    <row r="33" spans="1:8" ht="13.5" customHeight="1">
      <c r="A33" s="97" t="s">
        <v>32</v>
      </c>
      <c r="B33" s="44"/>
      <c r="C33" s="276" t="s">
        <v>33</v>
      </c>
      <c r="D33" s="276" t="s">
        <v>34</v>
      </c>
      <c r="E33" s="276" t="s">
        <v>35</v>
      </c>
      <c r="F33" s="44" t="s">
        <v>36</v>
      </c>
      <c r="G33" s="276" t="s">
        <v>5</v>
      </c>
      <c r="H33" s="85" t="s">
        <v>38</v>
      </c>
    </row>
    <row r="34" spans="1:8" ht="13.5" customHeight="1" thickBot="1">
      <c r="A34" s="98"/>
      <c r="B34" s="48"/>
      <c r="C34" s="277"/>
      <c r="D34" s="277"/>
      <c r="E34" s="277"/>
      <c r="F34" s="48" t="s">
        <v>37</v>
      </c>
      <c r="G34" s="285"/>
      <c r="H34" s="114" t="s">
        <v>87</v>
      </c>
    </row>
    <row r="35" spans="1:8" ht="19.5" customHeight="1">
      <c r="A35" s="99"/>
      <c r="B35" s="28"/>
      <c r="C35" s="28"/>
      <c r="D35" s="28"/>
      <c r="E35" s="28"/>
      <c r="F35" s="28"/>
      <c r="G35" s="118"/>
      <c r="H35" s="115"/>
    </row>
    <row r="36" spans="1:8" ht="19.5" customHeight="1">
      <c r="A36" s="100"/>
      <c r="B36" s="28"/>
      <c r="C36" s="28"/>
      <c r="D36" s="28"/>
      <c r="E36" s="28"/>
      <c r="F36" s="28"/>
      <c r="G36" s="118"/>
      <c r="H36" s="116"/>
    </row>
    <row r="37" spans="1:8" ht="19.5" customHeight="1">
      <c r="A37" s="100"/>
      <c r="B37" s="28"/>
      <c r="C37" s="28"/>
      <c r="D37" s="28"/>
      <c r="E37" s="28"/>
      <c r="F37" s="28"/>
      <c r="G37" s="118"/>
      <c r="H37" s="116"/>
    </row>
    <row r="38" spans="1:8" ht="19.5" customHeight="1">
      <c r="A38" s="100"/>
      <c r="B38" s="28"/>
      <c r="C38" s="28"/>
      <c r="D38" s="28"/>
      <c r="E38" s="28"/>
      <c r="F38" s="28"/>
      <c r="G38" s="118"/>
      <c r="H38" s="116"/>
    </row>
    <row r="39" spans="1:8" ht="19.5" customHeight="1">
      <c r="A39" s="100"/>
      <c r="B39" s="28"/>
      <c r="C39" s="28"/>
      <c r="D39" s="28"/>
      <c r="E39" s="28"/>
      <c r="F39" s="28"/>
      <c r="G39" s="118"/>
      <c r="H39" s="116"/>
    </row>
    <row r="40" spans="1:8" ht="19.5" customHeight="1" thickBot="1">
      <c r="A40" s="101"/>
      <c r="B40" s="47"/>
      <c r="C40" s="47"/>
      <c r="D40" s="47"/>
      <c r="E40" s="47"/>
      <c r="F40" s="47"/>
      <c r="G40" s="119"/>
      <c r="H40" s="95"/>
    </row>
    <row r="41" spans="1:5" ht="25.5" customHeight="1">
      <c r="A41" s="11" t="str">
        <f>"Fortsetzung Angaben zum Anhang per "&amp;TEXT('Abschluss-Buchungen'!C5,"TT. MMMM JJJJ")</f>
        <v>Fortsetzung Angaben zum Anhang per 31. Dezember 2013</v>
      </c>
      <c r="B41" s="11"/>
      <c r="C41" s="11"/>
      <c r="D41" s="11"/>
      <c r="E41" s="11"/>
    </row>
    <row r="42" ht="32.25" customHeight="1"/>
    <row r="43" spans="1:8" ht="15.75" customHeight="1">
      <c r="A43" s="16" t="s">
        <v>188</v>
      </c>
      <c r="B43" s="16"/>
      <c r="C43" s="18"/>
      <c r="D43" s="18"/>
      <c r="E43" s="18"/>
      <c r="F43" s="6"/>
      <c r="G43" s="6"/>
      <c r="H43" s="6"/>
    </row>
    <row r="44" spans="1:8" ht="19.5" customHeight="1">
      <c r="A44" s="17"/>
      <c r="B44" s="17"/>
      <c r="C44" s="17"/>
      <c r="D44" s="17"/>
      <c r="E44" s="17"/>
      <c r="F44" s="6"/>
      <c r="G44" s="6"/>
      <c r="H44" s="6"/>
    </row>
    <row r="45" spans="4:7" ht="15.75">
      <c r="D45" s="16" t="s">
        <v>52</v>
      </c>
      <c r="G45" s="16" t="s">
        <v>53</v>
      </c>
    </row>
    <row r="46" ht="15.75" customHeight="1"/>
    <row r="47" spans="1:7" ht="15.75" customHeight="1">
      <c r="A47" s="52" t="s">
        <v>71</v>
      </c>
      <c r="D47" t="s">
        <v>56</v>
      </c>
      <c r="G47" t="s">
        <v>57</v>
      </c>
    </row>
    <row r="48" ht="15.75" customHeight="1"/>
    <row r="49" spans="1:7" ht="15.75" customHeight="1">
      <c r="A49" s="52" t="s">
        <v>54</v>
      </c>
      <c r="D49" t="s">
        <v>56</v>
      </c>
      <c r="G49" t="s">
        <v>57</v>
      </c>
    </row>
    <row r="50" ht="15.75" customHeight="1"/>
    <row r="51" spans="1:7" ht="15.75" customHeight="1">
      <c r="A51" s="52" t="s">
        <v>55</v>
      </c>
      <c r="D51" t="s">
        <v>56</v>
      </c>
      <c r="G51" t="s">
        <v>57</v>
      </c>
    </row>
    <row r="52" spans="1:8" ht="15.75" customHeight="1">
      <c r="A52" s="6"/>
      <c r="B52" s="6"/>
      <c r="C52" s="6"/>
      <c r="D52" s="6"/>
      <c r="E52" s="6"/>
      <c r="F52" s="6"/>
      <c r="G52" s="6"/>
      <c r="H52" s="6"/>
    </row>
    <row r="53" spans="1:8" ht="15.75" customHeight="1">
      <c r="A53" s="6"/>
      <c r="B53" s="6"/>
      <c r="C53" s="6"/>
      <c r="D53" s="6"/>
      <c r="E53" s="6"/>
      <c r="F53" s="6"/>
      <c r="G53" s="6"/>
      <c r="H53" s="6"/>
    </row>
    <row r="54" spans="1:8" ht="15.75" customHeight="1">
      <c r="A54" s="6"/>
      <c r="B54" s="6"/>
      <c r="C54" s="6"/>
      <c r="D54" s="6"/>
      <c r="E54" s="6"/>
      <c r="F54" s="6"/>
      <c r="G54" s="6"/>
      <c r="H54" s="6"/>
    </row>
    <row r="55" spans="1:8" ht="15.75" customHeight="1">
      <c r="A55" s="16" t="s">
        <v>189</v>
      </c>
      <c r="B55" s="6"/>
      <c r="C55" s="6"/>
      <c r="D55" s="6"/>
      <c r="E55" s="6"/>
      <c r="F55" s="6"/>
      <c r="G55" s="6"/>
      <c r="H55" s="6"/>
    </row>
    <row r="56" spans="1:8" ht="19.5" customHeight="1">
      <c r="A56" s="17" t="s">
        <v>103</v>
      </c>
      <c r="B56" s="17"/>
      <c r="C56" s="17"/>
      <c r="D56" s="17"/>
      <c r="E56" s="17"/>
      <c r="F56" s="6"/>
      <c r="G56" s="6"/>
      <c r="H56" s="6"/>
    </row>
    <row r="57" spans="1:8" ht="15.75" customHeight="1">
      <c r="A57" s="6" t="s">
        <v>105</v>
      </c>
      <c r="B57" s="6"/>
      <c r="C57" s="6"/>
      <c r="D57" s="6"/>
      <c r="E57" s="6"/>
      <c r="F57" s="6"/>
      <c r="G57" s="6"/>
      <c r="H57" s="6"/>
    </row>
    <row r="58" spans="1:8" ht="15.75" customHeight="1">
      <c r="A58" s="130" t="s">
        <v>104</v>
      </c>
      <c r="B58" s="6"/>
      <c r="C58" s="6"/>
      <c r="D58" s="6"/>
      <c r="E58" s="6"/>
      <c r="F58" s="6"/>
      <c r="G58" s="6"/>
      <c r="H58" s="6"/>
    </row>
    <row r="59" spans="1:8" ht="15.75" customHeight="1">
      <c r="A59" s="6"/>
      <c r="B59" s="6"/>
      <c r="C59" s="6"/>
      <c r="D59" s="6"/>
      <c r="E59" s="6"/>
      <c r="F59" s="6"/>
      <c r="G59" s="6"/>
      <c r="H59" s="6"/>
    </row>
    <row r="60" spans="1:8" ht="15.75" customHeight="1">
      <c r="A60" s="52"/>
      <c r="B60" s="6"/>
      <c r="C60" s="6"/>
      <c r="D60" s="16" t="s">
        <v>5</v>
      </c>
      <c r="E60" s="6"/>
      <c r="F60" s="6"/>
      <c r="G60" s="16" t="s">
        <v>6</v>
      </c>
      <c r="H60" s="6"/>
    </row>
    <row r="61" spans="1:8" ht="15.75" customHeight="1">
      <c r="A61" s="52"/>
      <c r="B61" s="6"/>
      <c r="C61" s="6"/>
      <c r="D61" s="6"/>
      <c r="E61" s="6"/>
      <c r="F61" s="6"/>
      <c r="G61" s="6"/>
      <c r="H61" s="6"/>
    </row>
    <row r="62" spans="1:7" ht="15.75" customHeight="1">
      <c r="A62" s="52" t="s">
        <v>99</v>
      </c>
      <c r="B62" s="17" t="s">
        <v>116</v>
      </c>
      <c r="D62" t="s">
        <v>56</v>
      </c>
      <c r="G62" t="s">
        <v>57</v>
      </c>
    </row>
    <row r="63" spans="1:8" ht="15.75" customHeight="1">
      <c r="A63" s="52"/>
      <c r="B63" s="17"/>
      <c r="C63" s="6"/>
      <c r="F63" s="6"/>
      <c r="G63" s="6"/>
      <c r="H63" s="6"/>
    </row>
    <row r="64" spans="1:8" ht="15.75" customHeight="1">
      <c r="A64" s="52" t="s">
        <v>101</v>
      </c>
      <c r="B64" s="17" t="s">
        <v>116</v>
      </c>
      <c r="C64" s="6"/>
      <c r="D64" t="s">
        <v>56</v>
      </c>
      <c r="F64" s="6"/>
      <c r="G64" t="s">
        <v>57</v>
      </c>
      <c r="H64" s="6"/>
    </row>
    <row r="65" spans="1:8" ht="15.75" customHeight="1">
      <c r="A65" s="52"/>
      <c r="B65" s="6"/>
      <c r="C65" s="6"/>
      <c r="F65" s="6"/>
      <c r="G65" s="6"/>
      <c r="H65" s="6"/>
    </row>
    <row r="66" spans="1:8" ht="15.75" customHeight="1">
      <c r="A66" s="52" t="s">
        <v>100</v>
      </c>
      <c r="B66" s="6"/>
      <c r="C66" s="6"/>
      <c r="D66" t="s">
        <v>56</v>
      </c>
      <c r="F66" s="6"/>
      <c r="G66" t="s">
        <v>57</v>
      </c>
      <c r="H66" s="6"/>
    </row>
    <row r="67" spans="1:8" ht="15.75" customHeight="1">
      <c r="A67" s="52"/>
      <c r="B67" s="6"/>
      <c r="C67" s="6"/>
      <c r="F67" s="6"/>
      <c r="G67" s="6"/>
      <c r="H67" s="6"/>
    </row>
    <row r="68" spans="1:8" ht="15.75" customHeight="1">
      <c r="A68" s="52" t="s">
        <v>102</v>
      </c>
      <c r="B68" s="6"/>
      <c r="C68" s="6"/>
      <c r="D68" t="s">
        <v>56</v>
      </c>
      <c r="F68" s="6"/>
      <c r="G68" t="s">
        <v>57</v>
      </c>
      <c r="H68" s="6"/>
    </row>
    <row r="69" spans="1:8" ht="15.75" customHeight="1">
      <c r="A69" s="52"/>
      <c r="B69" s="6"/>
      <c r="C69" s="6"/>
      <c r="F69" s="6"/>
      <c r="G69" s="6"/>
      <c r="H69" s="6"/>
    </row>
    <row r="70" spans="1:8" ht="15.75" customHeight="1">
      <c r="A70" s="6"/>
      <c r="B70" s="6"/>
      <c r="C70" s="6"/>
      <c r="D70" s="6"/>
      <c r="E70" s="6"/>
      <c r="F70" s="6"/>
      <c r="G70" s="6"/>
      <c r="H70" s="6"/>
    </row>
    <row r="71" spans="1:8" ht="15.75" customHeight="1">
      <c r="A71" s="6"/>
      <c r="B71" s="6"/>
      <c r="C71" s="6"/>
      <c r="D71" s="6"/>
      <c r="E71" s="6"/>
      <c r="F71" s="6"/>
      <c r="G71" s="6"/>
      <c r="H71" s="6"/>
    </row>
    <row r="72" spans="1:8" ht="15.75" customHeight="1">
      <c r="A72" s="16" t="s">
        <v>190</v>
      </c>
      <c r="B72" s="16"/>
      <c r="C72" s="18"/>
      <c r="D72" s="18"/>
      <c r="E72" s="18"/>
      <c r="F72" s="6"/>
      <c r="G72" s="6"/>
      <c r="H72" s="6"/>
    </row>
    <row r="73" spans="1:8" ht="19.5" customHeight="1" thickBot="1">
      <c r="A73" s="17"/>
      <c r="B73" s="17"/>
      <c r="C73" s="17"/>
      <c r="D73" s="17"/>
      <c r="E73" s="17"/>
      <c r="F73" s="6"/>
      <c r="G73" s="6"/>
      <c r="H73" s="6"/>
    </row>
    <row r="74" spans="1:8" ht="13.5" customHeight="1">
      <c r="A74" s="97" t="s">
        <v>109</v>
      </c>
      <c r="B74" s="44"/>
      <c r="C74" s="276" t="s">
        <v>110</v>
      </c>
      <c r="D74" s="276" t="s">
        <v>34</v>
      </c>
      <c r="E74" s="276" t="s">
        <v>35</v>
      </c>
      <c r="F74" s="44" t="s">
        <v>106</v>
      </c>
      <c r="G74" s="288" t="s">
        <v>107</v>
      </c>
      <c r="H74" s="289"/>
    </row>
    <row r="75" spans="1:8" ht="13.5" customHeight="1" thickBot="1">
      <c r="A75" s="98" t="s">
        <v>108</v>
      </c>
      <c r="B75" s="48"/>
      <c r="C75" s="277"/>
      <c r="D75" s="277"/>
      <c r="E75" s="277"/>
      <c r="F75" s="48"/>
      <c r="G75" s="290"/>
      <c r="H75" s="291"/>
    </row>
    <row r="76" spans="1:8" ht="19.5" customHeight="1">
      <c r="A76" s="99"/>
      <c r="B76" s="28"/>
      <c r="C76" s="28"/>
      <c r="D76" s="28"/>
      <c r="E76" s="28"/>
      <c r="F76" s="28"/>
      <c r="G76" s="128"/>
      <c r="H76" s="115"/>
    </row>
    <row r="77" spans="1:8" ht="19.5" customHeight="1">
      <c r="A77" s="100"/>
      <c r="B77" s="28"/>
      <c r="C77" s="28"/>
      <c r="D77" s="28"/>
      <c r="E77" s="28"/>
      <c r="F77" s="28"/>
      <c r="G77" s="128"/>
      <c r="H77" s="115"/>
    </row>
    <row r="78" spans="1:8" ht="19.5" customHeight="1">
      <c r="A78" s="100"/>
      <c r="B78" s="28"/>
      <c r="C78" s="28"/>
      <c r="D78" s="28"/>
      <c r="E78" s="28"/>
      <c r="F78" s="28"/>
      <c r="G78" s="128"/>
      <c r="H78" s="115"/>
    </row>
    <row r="79" spans="1:8" ht="19.5" customHeight="1">
      <c r="A79" s="100"/>
      <c r="B79" s="28"/>
      <c r="C79" s="28"/>
      <c r="D79" s="28"/>
      <c r="E79" s="28"/>
      <c r="F79" s="28"/>
      <c r="G79" s="128"/>
      <c r="H79" s="116"/>
    </row>
    <row r="80" spans="1:8" ht="19.5" customHeight="1" thickBot="1">
      <c r="A80" s="101"/>
      <c r="B80" s="47"/>
      <c r="C80" s="47"/>
      <c r="D80" s="47"/>
      <c r="E80" s="47"/>
      <c r="F80" s="47"/>
      <c r="G80" s="129"/>
      <c r="H80" s="95"/>
    </row>
    <row r="81" spans="1:5" ht="25.5" customHeight="1">
      <c r="A81" s="11" t="str">
        <f>"Fortsetzung Angaben zum Anhang per "&amp;TEXT('Abschluss-Buchungen'!C5,"TT. MMMM JJJJ")</f>
        <v>Fortsetzung Angaben zum Anhang per 31. Dezember 2013</v>
      </c>
      <c r="B81" s="11"/>
      <c r="C81" s="11"/>
      <c r="D81" s="11"/>
      <c r="E81" s="11"/>
    </row>
    <row r="82" ht="32.25" customHeight="1"/>
    <row r="83" spans="1:8" ht="15.75" customHeight="1">
      <c r="A83" s="16" t="s">
        <v>191</v>
      </c>
      <c r="B83" s="16"/>
      <c r="C83" s="18"/>
      <c r="D83" s="18"/>
      <c r="E83" s="18"/>
      <c r="F83" s="6"/>
      <c r="G83" s="6"/>
      <c r="H83" s="6"/>
    </row>
    <row r="84" spans="1:8" ht="19.5" customHeight="1">
      <c r="A84" s="17" t="s">
        <v>111</v>
      </c>
      <c r="B84" s="17"/>
      <c r="C84" s="17"/>
      <c r="D84" s="17"/>
      <c r="E84" s="17"/>
      <c r="F84" s="6"/>
      <c r="G84" s="6"/>
      <c r="H84" s="6"/>
    </row>
    <row r="85" spans="1:8" ht="15.75" customHeight="1" thickBot="1">
      <c r="A85" s="6"/>
      <c r="B85" s="6"/>
      <c r="C85" s="6"/>
      <c r="D85" s="6"/>
      <c r="E85" s="6"/>
      <c r="F85" s="6"/>
      <c r="G85" s="6"/>
      <c r="H85" s="6"/>
    </row>
    <row r="86" spans="1:8" ht="13.5" customHeight="1">
      <c r="A86" s="97" t="s">
        <v>112</v>
      </c>
      <c r="B86" s="131"/>
      <c r="C86" s="131"/>
      <c r="D86" s="84" t="s">
        <v>115</v>
      </c>
      <c r="E86" s="135"/>
      <c r="F86" s="137" t="s">
        <v>113</v>
      </c>
      <c r="G86" s="131"/>
      <c r="H86" s="282" t="s">
        <v>114</v>
      </c>
    </row>
    <row r="87" spans="1:8" ht="13.5" customHeight="1" thickBot="1">
      <c r="A87" s="98"/>
      <c r="B87" s="133"/>
      <c r="C87" s="132"/>
      <c r="D87" s="136"/>
      <c r="E87" s="133"/>
      <c r="F87" s="138"/>
      <c r="G87" s="132"/>
      <c r="H87" s="283"/>
    </row>
    <row r="88" spans="1:8" ht="19.5" customHeight="1">
      <c r="A88" s="99"/>
      <c r="B88" s="87"/>
      <c r="C88" s="28"/>
      <c r="D88" s="86"/>
      <c r="E88" s="28"/>
      <c r="F88" s="90"/>
      <c r="G88" s="28"/>
      <c r="H88" s="115"/>
    </row>
    <row r="89" spans="1:8" ht="19.5" customHeight="1">
      <c r="A89" s="100"/>
      <c r="B89" s="90"/>
      <c r="C89" s="28"/>
      <c r="D89" s="86"/>
      <c r="E89" s="28"/>
      <c r="F89" s="90"/>
      <c r="G89" s="28"/>
      <c r="H89" s="116"/>
    </row>
    <row r="90" spans="1:8" ht="19.5" customHeight="1">
      <c r="A90" s="100"/>
      <c r="B90" s="90"/>
      <c r="C90" s="28"/>
      <c r="D90" s="86"/>
      <c r="E90" s="28"/>
      <c r="F90" s="90"/>
      <c r="G90" s="28"/>
      <c r="H90" s="116"/>
    </row>
    <row r="91" spans="1:8" ht="19.5" customHeight="1">
      <c r="A91" s="100"/>
      <c r="B91" s="90"/>
      <c r="C91" s="28"/>
      <c r="D91" s="86"/>
      <c r="E91" s="28"/>
      <c r="F91" s="90"/>
      <c r="G91" s="28"/>
      <c r="H91" s="117"/>
    </row>
    <row r="92" spans="1:8" ht="19.5" customHeight="1">
      <c r="A92" s="100"/>
      <c r="B92" s="90"/>
      <c r="C92" s="28"/>
      <c r="D92" s="86"/>
      <c r="E92" s="28"/>
      <c r="F92" s="90"/>
      <c r="G92" s="28"/>
      <c r="H92" s="116"/>
    </row>
    <row r="93" spans="1:8" ht="19.5" customHeight="1" thickBot="1">
      <c r="A93" s="101"/>
      <c r="B93" s="93"/>
      <c r="C93" s="47"/>
      <c r="D93" s="92"/>
      <c r="E93" s="47"/>
      <c r="F93" s="93"/>
      <c r="G93" s="47"/>
      <c r="H93" s="95"/>
    </row>
    <row r="94" spans="1:8" ht="15.75" customHeight="1">
      <c r="A94" s="6"/>
      <c r="B94" s="6"/>
      <c r="C94" s="6"/>
      <c r="D94" s="6"/>
      <c r="E94" s="6"/>
      <c r="F94" s="6"/>
      <c r="G94" s="6"/>
      <c r="H94" s="6"/>
    </row>
    <row r="95" spans="1:8" ht="15.75" customHeight="1">
      <c r="A95" s="6"/>
      <c r="B95" s="6"/>
      <c r="C95" s="6"/>
      <c r="D95" s="6"/>
      <c r="E95" s="6"/>
      <c r="F95" s="6"/>
      <c r="G95" s="6"/>
      <c r="H95" s="6"/>
    </row>
    <row r="96" spans="1:8" ht="15.75" customHeight="1">
      <c r="A96" s="16" t="s">
        <v>192</v>
      </c>
      <c r="B96" s="16"/>
      <c r="C96" s="18"/>
      <c r="D96" s="18"/>
      <c r="E96" s="18"/>
      <c r="F96" s="6"/>
      <c r="G96" s="6"/>
      <c r="H96" s="6"/>
    </row>
    <row r="97" spans="1:8" ht="19.5" customHeight="1">
      <c r="A97" s="17" t="s">
        <v>117</v>
      </c>
      <c r="B97" s="17"/>
      <c r="C97" s="17"/>
      <c r="D97" s="17"/>
      <c r="E97" s="17"/>
      <c r="F97" s="6"/>
      <c r="G97" s="6"/>
      <c r="H97" s="6"/>
    </row>
    <row r="98" ht="15.75" customHeight="1">
      <c r="A98" s="17" t="s">
        <v>130</v>
      </c>
    </row>
    <row r="99" ht="15.75" customHeight="1" thickBot="1"/>
    <row r="100" spans="1:8" ht="16.5" customHeight="1">
      <c r="A100" s="97" t="s">
        <v>118</v>
      </c>
      <c r="B100" s="44"/>
      <c r="C100" s="276" t="s">
        <v>120</v>
      </c>
      <c r="D100" s="276" t="s">
        <v>121</v>
      </c>
      <c r="E100" s="276" t="s">
        <v>122</v>
      </c>
      <c r="F100" s="276" t="s">
        <v>123</v>
      </c>
      <c r="G100" s="276" t="s">
        <v>124</v>
      </c>
      <c r="H100" s="286" t="s">
        <v>125</v>
      </c>
    </row>
    <row r="101" spans="1:8" ht="19.5" customHeight="1" thickBot="1">
      <c r="A101" s="98"/>
      <c r="B101" s="48"/>
      <c r="C101" s="277"/>
      <c r="D101" s="277"/>
      <c r="E101" s="277"/>
      <c r="F101" s="284"/>
      <c r="G101" s="285"/>
      <c r="H101" s="287"/>
    </row>
    <row r="102" spans="1:8" ht="19.5" customHeight="1">
      <c r="A102" s="99"/>
      <c r="B102" s="28"/>
      <c r="C102" s="28"/>
      <c r="D102" s="28"/>
      <c r="E102" s="28"/>
      <c r="F102" s="28"/>
      <c r="G102" s="118"/>
      <c r="H102" s="115"/>
    </row>
    <row r="103" spans="1:8" ht="19.5" customHeight="1">
      <c r="A103" s="100"/>
      <c r="B103" s="28"/>
      <c r="C103" s="28"/>
      <c r="D103" s="28"/>
      <c r="E103" s="28"/>
      <c r="F103" s="28"/>
      <c r="G103" s="118"/>
      <c r="H103" s="116"/>
    </row>
    <row r="104" spans="1:8" ht="19.5" customHeight="1">
      <c r="A104" s="100"/>
      <c r="B104" s="28"/>
      <c r="C104" s="28"/>
      <c r="D104" s="28"/>
      <c r="E104" s="28"/>
      <c r="F104" s="28"/>
      <c r="G104" s="118"/>
      <c r="H104" s="116"/>
    </row>
    <row r="105" spans="1:8" ht="19.5" customHeight="1">
      <c r="A105" s="100"/>
      <c r="B105" s="28"/>
      <c r="C105" s="28"/>
      <c r="D105" s="28"/>
      <c r="E105" s="28"/>
      <c r="F105" s="28"/>
      <c r="G105" s="118"/>
      <c r="H105" s="116"/>
    </row>
    <row r="106" spans="1:8" ht="19.5" customHeight="1">
      <c r="A106" s="100"/>
      <c r="B106" s="28"/>
      <c r="C106" s="28"/>
      <c r="D106" s="28"/>
      <c r="E106" s="28"/>
      <c r="F106" s="28"/>
      <c r="G106" s="118"/>
      <c r="H106" s="116"/>
    </row>
    <row r="107" spans="1:8" ht="19.5" customHeight="1" thickBot="1">
      <c r="A107" s="101"/>
      <c r="B107" s="47"/>
      <c r="C107" s="47"/>
      <c r="D107" s="47"/>
      <c r="E107" s="47"/>
      <c r="F107" s="47"/>
      <c r="G107" s="119"/>
      <c r="H107" s="95"/>
    </row>
    <row r="108" ht="15.75" customHeight="1">
      <c r="A108" s="52"/>
    </row>
    <row r="109" spans="1:8" ht="15.75" customHeight="1">
      <c r="A109" s="6"/>
      <c r="B109" s="6"/>
      <c r="C109" s="6"/>
      <c r="D109" s="6"/>
      <c r="E109" s="6"/>
      <c r="F109" s="6"/>
      <c r="G109" s="6"/>
      <c r="H109" s="6"/>
    </row>
    <row r="110" spans="1:8" ht="15.75" customHeight="1">
      <c r="A110" s="16" t="s">
        <v>193</v>
      </c>
      <c r="B110" s="6"/>
      <c r="C110" s="6"/>
      <c r="D110" s="6"/>
      <c r="E110" s="6"/>
      <c r="F110" s="6"/>
      <c r="G110" s="6"/>
      <c r="H110" s="6"/>
    </row>
    <row r="111" spans="1:8" ht="19.5" customHeight="1">
      <c r="A111" s="17" t="s">
        <v>126</v>
      </c>
      <c r="B111" s="17"/>
      <c r="C111" s="17"/>
      <c r="D111" s="17"/>
      <c r="E111" s="17"/>
      <c r="F111" s="6"/>
      <c r="G111" s="6"/>
      <c r="H111" s="6"/>
    </row>
    <row r="112" ht="15.75" customHeight="1" thickBot="1">
      <c r="H112" s="6"/>
    </row>
    <row r="113" spans="1:8" ht="16.5" customHeight="1">
      <c r="A113" s="97" t="s">
        <v>118</v>
      </c>
      <c r="B113" s="83"/>
      <c r="C113" s="280"/>
      <c r="D113" s="276" t="s">
        <v>128</v>
      </c>
      <c r="E113" s="276" t="s">
        <v>119</v>
      </c>
      <c r="F113" s="276" t="s">
        <v>129</v>
      </c>
      <c r="G113" s="276" t="s">
        <v>127</v>
      </c>
      <c r="H113" s="6"/>
    </row>
    <row r="114" spans="1:8" ht="19.5" customHeight="1" thickBot="1">
      <c r="A114" s="98"/>
      <c r="B114" s="134"/>
      <c r="C114" s="281"/>
      <c r="D114" s="277"/>
      <c r="E114" s="277"/>
      <c r="F114" s="277"/>
      <c r="G114" s="277"/>
      <c r="H114" s="6"/>
    </row>
    <row r="115" spans="1:8" ht="19.5" customHeight="1">
      <c r="A115" s="99"/>
      <c r="B115" s="90"/>
      <c r="C115" s="28"/>
      <c r="D115" s="28"/>
      <c r="E115" s="28"/>
      <c r="F115" s="28"/>
      <c r="G115" s="118"/>
      <c r="H115" s="6"/>
    </row>
    <row r="116" spans="1:8" ht="19.5" customHeight="1">
      <c r="A116" s="100"/>
      <c r="B116" s="90"/>
      <c r="C116" s="28"/>
      <c r="D116" s="28"/>
      <c r="E116" s="28"/>
      <c r="F116" s="28"/>
      <c r="G116" s="118"/>
      <c r="H116" s="6"/>
    </row>
    <row r="117" spans="1:8" ht="19.5" customHeight="1">
      <c r="A117" s="100"/>
      <c r="B117" s="90"/>
      <c r="C117" s="28"/>
      <c r="D117" s="28"/>
      <c r="E117" s="28"/>
      <c r="F117" s="28"/>
      <c r="G117" s="118"/>
      <c r="H117" s="6"/>
    </row>
    <row r="118" spans="1:8" ht="19.5" customHeight="1">
      <c r="A118" s="100"/>
      <c r="B118" s="90"/>
      <c r="C118" s="28"/>
      <c r="D118" s="28"/>
      <c r="E118" s="28"/>
      <c r="F118" s="28"/>
      <c r="G118" s="118"/>
      <c r="H118" s="6"/>
    </row>
    <row r="119" spans="1:8" ht="19.5" customHeight="1">
      <c r="A119" s="100"/>
      <c r="B119" s="90"/>
      <c r="C119" s="28"/>
      <c r="D119" s="28"/>
      <c r="E119" s="28"/>
      <c r="F119" s="28"/>
      <c r="G119" s="118"/>
      <c r="H119" s="6"/>
    </row>
    <row r="120" spans="1:8" ht="19.5" customHeight="1" thickBot="1">
      <c r="A120" s="101"/>
      <c r="B120" s="93"/>
      <c r="C120" s="47"/>
      <c r="D120" s="47"/>
      <c r="E120" s="47"/>
      <c r="F120" s="47"/>
      <c r="G120" s="119"/>
      <c r="H120" s="6"/>
    </row>
    <row r="121" spans="1:5" ht="25.5" customHeight="1">
      <c r="A121" s="11" t="str">
        <f>"Fortsetzung Angaben zum Anhang per "&amp;TEXT('Abschluss-Buchungen'!C5,"TT. MMMM JJJJ")</f>
        <v>Fortsetzung Angaben zum Anhang per 31. Dezember 2013</v>
      </c>
      <c r="B121" s="11"/>
      <c r="C121" s="11"/>
      <c r="D121" s="11"/>
      <c r="E121" s="11"/>
    </row>
    <row r="122" ht="32.25" customHeight="1"/>
    <row r="123" spans="1:8" ht="15.75" customHeight="1">
      <c r="A123" s="16" t="s">
        <v>194</v>
      </c>
      <c r="B123" s="16"/>
      <c r="C123" s="18"/>
      <c r="D123" s="18"/>
      <c r="E123" s="18"/>
      <c r="F123" s="6"/>
      <c r="G123" s="6"/>
      <c r="H123" s="6"/>
    </row>
    <row r="124" spans="1:8" ht="19.5" customHeight="1">
      <c r="A124" s="17" t="s">
        <v>131</v>
      </c>
      <c r="B124" s="17"/>
      <c r="C124" s="17"/>
      <c r="D124" s="17"/>
      <c r="E124" s="17"/>
      <c r="F124" s="6"/>
      <c r="G124" s="6"/>
      <c r="H124" s="6"/>
    </row>
    <row r="125" spans="1:8" ht="15.75" customHeight="1" thickBot="1">
      <c r="A125" s="6"/>
      <c r="B125" s="6"/>
      <c r="C125" s="6"/>
      <c r="D125" s="6"/>
      <c r="E125" s="6"/>
      <c r="F125" s="6"/>
      <c r="G125" s="6"/>
      <c r="H125" s="6"/>
    </row>
    <row r="126" spans="1:8" s="6" customFormat="1" ht="13.5" customHeight="1">
      <c r="A126" s="163" t="s">
        <v>141</v>
      </c>
      <c r="B126" s="164"/>
      <c r="C126" s="165"/>
      <c r="D126" s="166" t="s">
        <v>134</v>
      </c>
      <c r="E126" s="166" t="s">
        <v>135</v>
      </c>
      <c r="F126" s="166" t="s">
        <v>136</v>
      </c>
      <c r="G126" s="166" t="s">
        <v>133</v>
      </c>
      <c r="H126" s="278" t="s">
        <v>140</v>
      </c>
    </row>
    <row r="127" spans="1:8" s="6" customFormat="1" ht="13.5" customHeight="1" thickBot="1">
      <c r="A127" s="167"/>
      <c r="B127" s="168"/>
      <c r="C127" s="169"/>
      <c r="D127" s="170"/>
      <c r="E127" s="170"/>
      <c r="F127" s="170"/>
      <c r="G127" s="170"/>
      <c r="H127" s="279"/>
    </row>
    <row r="128" spans="1:8" ht="15.75" customHeight="1">
      <c r="A128" s="146"/>
      <c r="B128" s="147"/>
      <c r="C128" s="148"/>
      <c r="D128" s="104"/>
      <c r="E128" s="104"/>
      <c r="F128" s="104"/>
      <c r="G128" s="104"/>
      <c r="H128" s="149"/>
    </row>
    <row r="129" spans="1:8" ht="15.75" customHeight="1">
      <c r="A129" s="144" t="s">
        <v>132</v>
      </c>
      <c r="B129" s="31"/>
      <c r="C129" s="10"/>
      <c r="D129" s="3"/>
      <c r="E129" s="3"/>
      <c r="F129" s="3"/>
      <c r="G129" s="3"/>
      <c r="H129" s="145"/>
    </row>
    <row r="130" spans="1:8" ht="15.75" customHeight="1">
      <c r="A130" s="144" t="s">
        <v>137</v>
      </c>
      <c r="B130" s="31"/>
      <c r="C130" s="10"/>
      <c r="D130" s="3"/>
      <c r="E130" s="3"/>
      <c r="F130" s="3"/>
      <c r="G130" s="3"/>
      <c r="H130" s="145"/>
    </row>
    <row r="131" spans="1:8" ht="15.75" customHeight="1">
      <c r="A131" s="144" t="s">
        <v>138</v>
      </c>
      <c r="B131" s="31"/>
      <c r="C131" s="10"/>
      <c r="D131" s="3"/>
      <c r="E131" s="3"/>
      <c r="F131" s="3"/>
      <c r="G131" s="3"/>
      <c r="H131" s="145"/>
    </row>
    <row r="132" spans="1:8" ht="15.75" customHeight="1">
      <c r="A132" s="144" t="s">
        <v>139</v>
      </c>
      <c r="B132" s="31"/>
      <c r="C132" s="10"/>
      <c r="D132" s="3"/>
      <c r="E132" s="3"/>
      <c r="F132" s="3"/>
      <c r="G132" s="3"/>
      <c r="H132" s="145"/>
    </row>
    <row r="133" spans="1:8" ht="15.75" customHeight="1" thickBot="1">
      <c r="A133" s="141"/>
      <c r="B133" s="139"/>
      <c r="C133" s="142"/>
      <c r="D133" s="143"/>
      <c r="E133" s="143"/>
      <c r="F133" s="143"/>
      <c r="G133" s="143"/>
      <c r="H133" s="140"/>
    </row>
    <row r="134" spans="1:8" ht="15.75" customHeight="1">
      <c r="A134" s="6"/>
      <c r="B134" s="6"/>
      <c r="C134" s="6"/>
      <c r="D134" s="6"/>
      <c r="E134" s="6"/>
      <c r="F134" s="6"/>
      <c r="G134" s="6"/>
      <c r="H134" s="6"/>
    </row>
    <row r="135" spans="1:8" ht="15.75" customHeight="1">
      <c r="A135" s="6"/>
      <c r="B135" s="6"/>
      <c r="C135" s="6"/>
      <c r="D135" s="6"/>
      <c r="E135" s="6"/>
      <c r="F135" s="6"/>
      <c r="G135" s="6"/>
      <c r="H135" s="6"/>
    </row>
    <row r="136" spans="1:8" ht="15.75" customHeight="1">
      <c r="A136" s="16" t="s">
        <v>195</v>
      </c>
      <c r="B136" s="16"/>
      <c r="C136" s="18"/>
      <c r="D136" s="18"/>
      <c r="E136" s="18"/>
      <c r="F136" s="6"/>
      <c r="G136" s="6"/>
      <c r="H136" s="6"/>
    </row>
    <row r="137" spans="1:8" ht="19.5" customHeight="1">
      <c r="A137" s="17" t="s">
        <v>142</v>
      </c>
      <c r="B137" s="17"/>
      <c r="C137" s="17"/>
      <c r="D137" s="17"/>
      <c r="E137" s="17"/>
      <c r="F137" s="6"/>
      <c r="G137" s="6"/>
      <c r="H137" s="6"/>
    </row>
    <row r="138" spans="1:8" ht="15.75" customHeight="1">
      <c r="A138" s="6"/>
      <c r="B138" s="6"/>
      <c r="C138" s="6"/>
      <c r="D138" s="6"/>
      <c r="E138" s="6"/>
      <c r="F138" s="6"/>
      <c r="G138" s="6"/>
      <c r="H138" s="6"/>
    </row>
    <row r="139" spans="1:8" ht="15.75" customHeight="1">
      <c r="A139" s="52"/>
      <c r="B139" s="6"/>
      <c r="C139" s="16" t="s">
        <v>143</v>
      </c>
      <c r="D139" s="6"/>
      <c r="E139" s="16" t="s">
        <v>145</v>
      </c>
      <c r="G139" s="16" t="s">
        <v>148</v>
      </c>
      <c r="H139" s="6"/>
    </row>
    <row r="140" spans="1:8" ht="15.75" customHeight="1">
      <c r="A140" s="52"/>
      <c r="B140" s="6"/>
      <c r="C140" s="6"/>
      <c r="D140" s="6"/>
      <c r="E140" s="6"/>
      <c r="G140" s="16" t="s">
        <v>149</v>
      </c>
      <c r="H140" s="6"/>
    </row>
    <row r="141" spans="1:8" ht="9" customHeight="1">
      <c r="A141" s="52"/>
      <c r="B141" s="6"/>
      <c r="C141" s="6"/>
      <c r="D141" s="6"/>
      <c r="E141" s="6"/>
      <c r="G141" s="16"/>
      <c r="H141" s="6"/>
    </row>
    <row r="142" spans="1:7" ht="15.75" customHeight="1">
      <c r="A142" s="52" t="s">
        <v>146</v>
      </c>
      <c r="B142" s="17"/>
      <c r="C142" t="s">
        <v>144</v>
      </c>
      <c r="E142" t="s">
        <v>57</v>
      </c>
      <c r="G142" t="s">
        <v>57</v>
      </c>
    </row>
    <row r="143" spans="1:8" ht="15.75" customHeight="1">
      <c r="A143" s="52"/>
      <c r="B143" s="17"/>
      <c r="E143" s="6"/>
      <c r="H143" s="6"/>
    </row>
    <row r="144" spans="1:8" ht="15.75" customHeight="1">
      <c r="A144" s="52" t="s">
        <v>147</v>
      </c>
      <c r="B144" s="17"/>
      <c r="C144" t="s">
        <v>144</v>
      </c>
      <c r="E144" t="s">
        <v>57</v>
      </c>
      <c r="G144" t="s">
        <v>57</v>
      </c>
      <c r="H144" s="6"/>
    </row>
    <row r="145" spans="1:8" ht="9" customHeight="1">
      <c r="A145" s="52"/>
      <c r="B145" s="6"/>
      <c r="C145" s="6"/>
      <c r="F145" s="6"/>
      <c r="G145" s="6"/>
      <c r="H145" s="6"/>
    </row>
    <row r="146" spans="1:8" ht="15.75" customHeight="1">
      <c r="A146" s="6"/>
      <c r="B146" s="6"/>
      <c r="C146" s="6"/>
      <c r="D146" s="6"/>
      <c r="E146" s="6"/>
      <c r="F146" s="6"/>
      <c r="G146" s="6"/>
      <c r="H146" s="6"/>
    </row>
    <row r="147" spans="1:8" ht="15.75" customHeight="1">
      <c r="A147" s="16" t="s">
        <v>209</v>
      </c>
      <c r="B147" s="6"/>
      <c r="C147" s="6"/>
      <c r="D147" s="6"/>
      <c r="E147" s="6"/>
      <c r="F147" s="6"/>
      <c r="G147" s="6"/>
      <c r="H147" s="6"/>
    </row>
    <row r="148" spans="1:8" ht="6.75" customHeight="1">
      <c r="A148" s="16"/>
      <c r="B148" s="6"/>
      <c r="C148" s="6"/>
      <c r="D148" s="6"/>
      <c r="E148" s="6"/>
      <c r="F148" s="6"/>
      <c r="G148" s="6"/>
      <c r="H148" s="6"/>
    </row>
    <row r="149" spans="1:8" ht="15.75" customHeight="1">
      <c r="A149" t="s">
        <v>152</v>
      </c>
      <c r="B149" s="6"/>
      <c r="C149" s="6"/>
      <c r="D149" s="6"/>
      <c r="E149" s="6"/>
      <c r="F149" s="6"/>
      <c r="G149" s="6"/>
      <c r="H149" s="6"/>
    </row>
    <row r="150" spans="1:8" ht="6.75" customHeight="1">
      <c r="A150" s="6"/>
      <c r="B150" s="6"/>
      <c r="C150" s="6"/>
      <c r="D150" s="6"/>
      <c r="E150" s="6"/>
      <c r="F150" s="6"/>
      <c r="G150" s="6"/>
      <c r="H150" s="6"/>
    </row>
    <row r="151" spans="1:8" ht="15.75" customHeight="1">
      <c r="A151" t="s">
        <v>152</v>
      </c>
      <c r="B151" s="6"/>
      <c r="C151" s="6"/>
      <c r="D151" s="6"/>
      <c r="E151" s="6"/>
      <c r="F151" s="6"/>
      <c r="G151" s="6"/>
      <c r="H151" s="6"/>
    </row>
    <row r="152" spans="1:8" ht="6.75" customHeight="1">
      <c r="A152" s="6"/>
      <c r="B152" s="6"/>
      <c r="C152" s="6"/>
      <c r="D152" s="6"/>
      <c r="E152" s="6"/>
      <c r="F152" s="6"/>
      <c r="G152" s="6"/>
      <c r="H152" s="6"/>
    </row>
    <row r="153" spans="1:8" ht="15.75" customHeight="1">
      <c r="A153" t="s">
        <v>152</v>
      </c>
      <c r="B153" s="6"/>
      <c r="C153" s="6"/>
      <c r="D153" s="6"/>
      <c r="E153" s="6"/>
      <c r="F153" s="6"/>
      <c r="G153" s="6"/>
      <c r="H153" s="6"/>
    </row>
    <row r="154" spans="1:8" ht="15.75" customHeight="1">
      <c r="A154" s="6"/>
      <c r="B154" s="6"/>
      <c r="C154" s="6"/>
      <c r="D154" s="6"/>
      <c r="E154" s="6"/>
      <c r="F154" s="6"/>
      <c r="G154" s="6"/>
      <c r="H154" s="6"/>
    </row>
    <row r="155" spans="1:8" ht="15.75" customHeight="1">
      <c r="A155" s="6"/>
      <c r="B155" s="6"/>
      <c r="C155" s="6"/>
      <c r="D155" s="6"/>
      <c r="E155" s="6"/>
      <c r="F155" s="6"/>
      <c r="G155" s="6"/>
      <c r="H155" s="6"/>
    </row>
    <row r="156" spans="1:8" ht="15.75" customHeight="1">
      <c r="A156" s="16" t="s">
        <v>207</v>
      </c>
      <c r="B156" s="6"/>
      <c r="C156" s="6"/>
      <c r="D156" s="6"/>
      <c r="E156" s="6"/>
      <c r="F156" s="6"/>
      <c r="G156" s="6"/>
      <c r="H156" s="6"/>
    </row>
    <row r="157" spans="1:8" ht="19.5" customHeight="1">
      <c r="A157" s="17" t="s">
        <v>150</v>
      </c>
      <c r="B157" s="17"/>
      <c r="C157" s="17"/>
      <c r="D157" s="17"/>
      <c r="E157" s="17"/>
      <c r="F157" s="6"/>
      <c r="G157" s="6"/>
      <c r="H157" s="6"/>
    </row>
    <row r="158" spans="1:8" ht="15.75" customHeight="1">
      <c r="A158" s="17" t="s">
        <v>151</v>
      </c>
      <c r="B158" s="6"/>
      <c r="C158" s="6"/>
      <c r="F158" s="6"/>
      <c r="G158" s="6"/>
      <c r="H158" s="6"/>
    </row>
    <row r="159" spans="1:8" ht="6.75" customHeight="1">
      <c r="A159" s="6"/>
      <c r="B159" s="6"/>
      <c r="C159" s="6"/>
      <c r="D159" s="6"/>
      <c r="E159" s="6"/>
      <c r="F159" s="6"/>
      <c r="G159" s="6"/>
      <c r="H159" s="6"/>
    </row>
    <row r="160" spans="1:8" ht="15.75" customHeight="1">
      <c r="A160" t="s">
        <v>152</v>
      </c>
      <c r="B160" s="6"/>
      <c r="C160" s="6"/>
      <c r="D160" s="6"/>
      <c r="E160" s="6"/>
      <c r="F160" s="6"/>
      <c r="G160" s="6"/>
      <c r="H160" s="6"/>
    </row>
    <row r="161" spans="1:8" ht="6.75" customHeight="1">
      <c r="A161" s="6"/>
      <c r="B161" s="6"/>
      <c r="C161" s="6"/>
      <c r="D161" s="6"/>
      <c r="E161" s="6"/>
      <c r="F161" s="6"/>
      <c r="G161" s="6"/>
      <c r="H161" s="6"/>
    </row>
    <row r="162" spans="1:8" ht="15.75" customHeight="1">
      <c r="A162" t="s">
        <v>152</v>
      </c>
      <c r="B162" s="6"/>
      <c r="C162" s="6"/>
      <c r="D162" s="6"/>
      <c r="E162" s="6"/>
      <c r="F162" s="6"/>
      <c r="G162" s="6"/>
      <c r="H162" s="6"/>
    </row>
    <row r="163" spans="1:8" ht="6.75" customHeight="1">
      <c r="A163" s="6"/>
      <c r="B163" s="6"/>
      <c r="C163" s="6"/>
      <c r="D163" s="6"/>
      <c r="E163" s="6"/>
      <c r="F163" s="6"/>
      <c r="G163" s="6"/>
      <c r="H163" s="6"/>
    </row>
    <row r="164" spans="1:8" ht="15.75" customHeight="1">
      <c r="A164" t="s">
        <v>152</v>
      </c>
      <c r="B164" s="6"/>
      <c r="C164" s="6"/>
      <c r="D164" s="6"/>
      <c r="E164" s="6"/>
      <c r="F164" s="6"/>
      <c r="G164" s="6"/>
      <c r="H164" s="6"/>
    </row>
    <row r="165" spans="1:8" ht="15.75" customHeight="1">
      <c r="A165" s="6"/>
      <c r="B165" s="6"/>
      <c r="C165" s="6"/>
      <c r="D165" s="6"/>
      <c r="E165" s="6"/>
      <c r="F165" s="6"/>
      <c r="G165" s="6"/>
      <c r="H165" s="6"/>
    </row>
    <row r="166" spans="1:8" ht="15.75" customHeight="1">
      <c r="A166" s="6"/>
      <c r="B166" s="6"/>
      <c r="C166" s="6"/>
      <c r="D166" s="6"/>
      <c r="E166" s="6"/>
      <c r="F166" s="6"/>
      <c r="G166" s="6"/>
      <c r="H166" s="6"/>
    </row>
    <row r="167" spans="1:8" ht="15.75" customHeight="1">
      <c r="A167" s="16" t="s">
        <v>208</v>
      </c>
      <c r="B167" s="6"/>
      <c r="C167" s="6"/>
      <c r="D167" s="6"/>
      <c r="E167" s="6"/>
      <c r="F167" s="6"/>
      <c r="G167" s="6"/>
      <c r="H167" s="6"/>
    </row>
    <row r="168" spans="1:8" ht="6.75" customHeight="1">
      <c r="A168" s="6"/>
      <c r="B168" s="6"/>
      <c r="C168" s="6"/>
      <c r="D168" s="6"/>
      <c r="E168" s="6"/>
      <c r="F168" s="6"/>
      <c r="G168" s="6"/>
      <c r="H168" s="6"/>
    </row>
    <row r="169" spans="1:8" ht="15.75" customHeight="1">
      <c r="A169" t="s">
        <v>152</v>
      </c>
      <c r="B169" s="6"/>
      <c r="C169" s="6"/>
      <c r="D169" s="6"/>
      <c r="E169" s="6"/>
      <c r="F169" s="6"/>
      <c r="G169" s="6"/>
      <c r="H169" s="6"/>
    </row>
    <row r="170" spans="1:8" ht="6.75" customHeight="1">
      <c r="A170" s="6"/>
      <c r="B170" s="6"/>
      <c r="C170" s="6"/>
      <c r="D170" s="6"/>
      <c r="E170" s="6"/>
      <c r="F170" s="6"/>
      <c r="G170" s="6"/>
      <c r="H170" s="6"/>
    </row>
    <row r="171" spans="1:8" ht="15.75" customHeight="1">
      <c r="A171" t="s">
        <v>152</v>
      </c>
      <c r="B171" s="6"/>
      <c r="C171" s="6"/>
      <c r="D171" s="6"/>
      <c r="E171" s="6"/>
      <c r="F171" s="6"/>
      <c r="G171" s="6"/>
      <c r="H171" s="6"/>
    </row>
    <row r="172" spans="1:8" ht="6.75" customHeight="1">
      <c r="A172" s="6"/>
      <c r="B172" s="6"/>
      <c r="C172" s="6"/>
      <c r="D172" s="6"/>
      <c r="E172" s="6"/>
      <c r="F172" s="6"/>
      <c r="G172" s="6"/>
      <c r="H172" s="6"/>
    </row>
    <row r="173" spans="1:8" ht="15.75" customHeight="1">
      <c r="A173" t="s">
        <v>152</v>
      </c>
      <c r="B173" s="6"/>
      <c r="C173" s="6"/>
      <c r="D173" s="6"/>
      <c r="E173" s="6"/>
      <c r="F173" s="6"/>
      <c r="G173" s="6"/>
      <c r="H173" s="6"/>
    </row>
  </sheetData>
  <sheetProtection/>
  <mergeCells count="28">
    <mergeCell ref="C20:D21"/>
    <mergeCell ref="G7:H8"/>
    <mergeCell ref="E20:E21"/>
    <mergeCell ref="G20:H21"/>
    <mergeCell ref="C7:C8"/>
    <mergeCell ref="D7:D8"/>
    <mergeCell ref="E7:E8"/>
    <mergeCell ref="C74:C75"/>
    <mergeCell ref="D74:D75"/>
    <mergeCell ref="E74:E75"/>
    <mergeCell ref="G74:H75"/>
    <mergeCell ref="C33:C34"/>
    <mergeCell ref="D33:D34"/>
    <mergeCell ref="E33:E34"/>
    <mergeCell ref="G33:G34"/>
    <mergeCell ref="H86:H87"/>
    <mergeCell ref="C100:C101"/>
    <mergeCell ref="D100:D101"/>
    <mergeCell ref="E100:E101"/>
    <mergeCell ref="F100:F101"/>
    <mergeCell ref="G100:G101"/>
    <mergeCell ref="H100:H101"/>
    <mergeCell ref="G113:G114"/>
    <mergeCell ref="H126:H127"/>
    <mergeCell ref="C113:C114"/>
    <mergeCell ref="D113:D114"/>
    <mergeCell ref="E113:E114"/>
    <mergeCell ref="F113:F114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3" manualBreakCount="3">
    <brk id="40" max="255" man="1"/>
    <brk id="80" max="255" man="1"/>
    <brk id="12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7.7109375" style="0" customWidth="1"/>
    <col min="2" max="2" width="32.57421875" style="0" customWidth="1"/>
    <col min="3" max="3" width="9.140625" style="0" bestFit="1" customWidth="1"/>
    <col min="4" max="4" width="13.57421875" style="0" customWidth="1"/>
    <col min="5" max="5" width="26.7109375" style="0" bestFit="1" customWidth="1"/>
    <col min="6" max="6" width="10.57421875" style="0" customWidth="1"/>
    <col min="7" max="7" width="6.57421875" style="0" bestFit="1" customWidth="1"/>
  </cols>
  <sheetData>
    <row r="1" spans="1:5" ht="25.5" customHeight="1">
      <c r="A1" s="11" t="s">
        <v>179</v>
      </c>
      <c r="E1" s="181"/>
    </row>
    <row r="2" spans="1:2" s="12" customFormat="1" ht="32.25" customHeight="1">
      <c r="A2" s="182" t="s">
        <v>176</v>
      </c>
      <c r="B2" s="183">
        <f>'Abschluss-Buchungen'!C5</f>
        <v>41639</v>
      </c>
    </row>
    <row r="3" s="12" customFormat="1" ht="32.25" customHeight="1">
      <c r="C3" s="179"/>
    </row>
    <row r="4" s="12" customFormat="1" ht="32.25" customHeight="1">
      <c r="B4" s="105"/>
    </row>
    <row r="5" spans="1:6" s="12" customFormat="1" ht="32.25" customHeight="1">
      <c r="A5" s="108">
        <v>100.1</v>
      </c>
      <c r="B5" s="52" t="s">
        <v>81</v>
      </c>
      <c r="D5" s="106" t="s">
        <v>78</v>
      </c>
      <c r="E5" s="270"/>
      <c r="F5" s="270"/>
    </row>
    <row r="6" s="12" customFormat="1" ht="32.25" customHeight="1"/>
    <row r="7" s="12" customFormat="1" ht="32.25" customHeight="1"/>
    <row r="8" spans="1:6" s="12" customFormat="1" ht="32.25" customHeight="1">
      <c r="A8" s="108">
        <v>101.1</v>
      </c>
      <c r="B8" s="52" t="s">
        <v>80</v>
      </c>
      <c r="D8" s="106" t="s">
        <v>78</v>
      </c>
      <c r="E8" s="270"/>
      <c r="F8" s="270"/>
    </row>
    <row r="9" s="12" customFormat="1" ht="42" customHeight="1">
      <c r="B9" s="12" t="s">
        <v>86</v>
      </c>
    </row>
    <row r="10" s="12" customFormat="1" ht="32.25" customHeight="1"/>
    <row r="11" s="12" customFormat="1" ht="32.25" customHeight="1"/>
    <row r="12" spans="1:2" s="12" customFormat="1" ht="32.25" customHeight="1">
      <c r="A12" s="108">
        <v>102.1</v>
      </c>
      <c r="B12" s="52" t="s">
        <v>82</v>
      </c>
    </row>
    <row r="13" spans="2:6" s="12" customFormat="1" ht="32.25" customHeight="1">
      <c r="B13" s="107"/>
      <c r="C13" s="107"/>
      <c r="D13" s="106" t="s">
        <v>78</v>
      </c>
      <c r="E13" s="270"/>
      <c r="F13" s="270"/>
    </row>
    <row r="14" spans="2:6" s="12" customFormat="1" ht="32.25" customHeight="1">
      <c r="B14" s="107"/>
      <c r="C14" s="107"/>
      <c r="D14" s="106" t="s">
        <v>78</v>
      </c>
      <c r="E14" s="270"/>
      <c r="F14" s="270"/>
    </row>
    <row r="15" spans="2:6" s="12" customFormat="1" ht="32.25" customHeight="1">
      <c r="B15" s="107"/>
      <c r="C15" s="107"/>
      <c r="D15" s="106" t="s">
        <v>78</v>
      </c>
      <c r="E15" s="270"/>
      <c r="F15" s="270"/>
    </row>
    <row r="16" spans="2:6" s="12" customFormat="1" ht="32.25" customHeight="1">
      <c r="B16" s="107"/>
      <c r="C16" s="107"/>
      <c r="D16" s="106" t="s">
        <v>78</v>
      </c>
      <c r="E16" s="270"/>
      <c r="F16" s="270"/>
    </row>
    <row r="17" s="12" customFormat="1" ht="42" customHeight="1">
      <c r="B17" s="12" t="s">
        <v>86</v>
      </c>
    </row>
    <row r="18" s="12" customFormat="1" ht="32.25" customHeight="1"/>
    <row r="19" s="12" customFormat="1" ht="32.25" customHeight="1"/>
    <row r="20" spans="1:6" s="12" customFormat="1" ht="32.25" customHeight="1">
      <c r="A20" s="108">
        <v>119.1</v>
      </c>
      <c r="B20" s="12" t="s">
        <v>79</v>
      </c>
      <c r="D20" s="106" t="s">
        <v>78</v>
      </c>
      <c r="E20" s="270"/>
      <c r="F20" s="270"/>
    </row>
    <row r="21" s="12" customFormat="1" ht="42" customHeight="1">
      <c r="B21" s="12" t="s">
        <v>86</v>
      </c>
    </row>
    <row r="22" s="12" customFormat="1" ht="32.25" customHeight="1"/>
    <row r="23" s="12" customFormat="1" ht="32.25" customHeight="1"/>
    <row r="24" s="12" customFormat="1" ht="32.25" customHeight="1"/>
    <row r="25" s="12" customFormat="1" ht="32.25" customHeight="1"/>
    <row r="26" s="12" customFormat="1" ht="32.25" customHeight="1"/>
    <row r="27" ht="32.25" customHeight="1"/>
    <row r="28" ht="32.25" customHeight="1"/>
    <row r="29" ht="32.25" customHeight="1"/>
    <row r="30" ht="32.25" customHeight="1"/>
    <row r="31" ht="32.25" customHeight="1"/>
    <row r="32" ht="32.25" customHeight="1"/>
    <row r="33" ht="24.75" customHeight="1"/>
    <row r="34" ht="24.75" customHeight="1"/>
    <row r="35" ht="24.75" customHeight="1"/>
  </sheetData>
  <sheetProtection/>
  <mergeCells count="7">
    <mergeCell ref="E15:F15"/>
    <mergeCell ref="E16:F16"/>
    <mergeCell ref="E20:F20"/>
    <mergeCell ref="E5:F5"/>
    <mergeCell ref="E8:F8"/>
    <mergeCell ref="E13:F13"/>
    <mergeCell ref="E14:F14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9.7109375" style="0" customWidth="1"/>
    <col min="2" max="2" width="30.28125" style="0" customWidth="1"/>
    <col min="3" max="3" width="7.7109375" style="0" customWidth="1"/>
    <col min="4" max="4" width="5.7109375" style="0" customWidth="1"/>
    <col min="5" max="5" width="13.00390625" style="0" customWidth="1"/>
    <col min="6" max="7" width="13.7109375" style="0" customWidth="1"/>
    <col min="8" max="8" width="7.28125" style="0" customWidth="1"/>
  </cols>
  <sheetData>
    <row r="1" spans="1:6" ht="25.5" customHeight="1">
      <c r="A1" s="271" t="str">
        <f>"110. Forderungen aus Leistungen per "&amp;TEXT('Abschluss-Buchungen'!C5,"TT. MMMM JJJJ")</f>
        <v>110. Forderungen aus Leistungen per 31. Dezember 2013</v>
      </c>
      <c r="B1" s="271"/>
      <c r="C1" s="271"/>
      <c r="D1" s="271"/>
      <c r="E1" s="271"/>
      <c r="F1" s="271"/>
    </row>
    <row r="2" ht="32.25" customHeight="1">
      <c r="C2" s="179"/>
    </row>
    <row r="3" ht="32.25" customHeight="1"/>
    <row r="4" ht="12.75">
      <c r="A4" s="1" t="s">
        <v>23</v>
      </c>
    </row>
    <row r="5" ht="12.75">
      <c r="A5" s="1" t="s">
        <v>24</v>
      </c>
    </row>
    <row r="6" ht="19.5" customHeight="1" thickBot="1">
      <c r="A6" s="12"/>
    </row>
    <row r="7" spans="1:8" ht="12.75" customHeight="1">
      <c r="A7" s="22" t="s">
        <v>30</v>
      </c>
      <c r="B7" s="23" t="s">
        <v>18</v>
      </c>
      <c r="C7" s="24" t="s">
        <v>3</v>
      </c>
      <c r="D7" s="24" t="s">
        <v>72</v>
      </c>
      <c r="E7" s="23" t="s">
        <v>25</v>
      </c>
      <c r="F7" s="25" t="s">
        <v>28</v>
      </c>
      <c r="G7" s="25" t="s">
        <v>26</v>
      </c>
      <c r="H7" s="103" t="s">
        <v>156</v>
      </c>
    </row>
    <row r="8" spans="1:8" ht="13.5" customHeight="1" thickBot="1">
      <c r="A8" s="58" t="s">
        <v>31</v>
      </c>
      <c r="B8" s="59"/>
      <c r="C8" s="59"/>
      <c r="D8" s="110" t="s">
        <v>73</v>
      </c>
      <c r="E8" s="59"/>
      <c r="F8" s="111" t="s">
        <v>29</v>
      </c>
      <c r="G8" s="111" t="s">
        <v>27</v>
      </c>
      <c r="H8" s="70" t="s">
        <v>157</v>
      </c>
    </row>
    <row r="9" spans="1:8" ht="24.75" customHeight="1">
      <c r="A9" s="174"/>
      <c r="B9" s="174"/>
      <c r="C9" s="174"/>
      <c r="D9" s="174"/>
      <c r="E9" s="175"/>
      <c r="F9" s="184"/>
      <c r="G9" s="175"/>
      <c r="H9" s="175"/>
    </row>
    <row r="10" spans="1:8" ht="24.75" customHeight="1">
      <c r="A10" s="176"/>
      <c r="B10" s="176"/>
      <c r="C10" s="176"/>
      <c r="D10" s="176"/>
      <c r="E10" s="177"/>
      <c r="F10" s="185"/>
      <c r="G10" s="175"/>
      <c r="H10" s="177"/>
    </row>
    <row r="11" spans="1:8" ht="24.75" customHeight="1">
      <c r="A11" s="176"/>
      <c r="B11" s="176"/>
      <c r="C11" s="176"/>
      <c r="D11" s="176"/>
      <c r="E11" s="177"/>
      <c r="F11" s="185"/>
      <c r="G11" s="175"/>
      <c r="H11" s="177"/>
    </row>
    <row r="12" spans="1:8" ht="24.75" customHeight="1">
      <c r="A12" s="176"/>
      <c r="B12" s="176"/>
      <c r="C12" s="176"/>
      <c r="D12" s="176"/>
      <c r="E12" s="177"/>
      <c r="F12" s="185"/>
      <c r="G12" s="175"/>
      <c r="H12" s="177"/>
    </row>
    <row r="13" spans="1:8" ht="24.75" customHeight="1">
      <c r="A13" s="176"/>
      <c r="B13" s="176"/>
      <c r="C13" s="176"/>
      <c r="D13" s="176"/>
      <c r="E13" s="177"/>
      <c r="F13" s="185"/>
      <c r="G13" s="175"/>
      <c r="H13" s="177"/>
    </row>
    <row r="14" spans="1:8" ht="24.75" customHeight="1">
      <c r="A14" s="176"/>
      <c r="B14" s="176"/>
      <c r="C14" s="176"/>
      <c r="D14" s="176"/>
      <c r="E14" s="177"/>
      <c r="F14" s="185"/>
      <c r="G14" s="175"/>
      <c r="H14" s="177"/>
    </row>
    <row r="15" spans="1:8" ht="24.75" customHeight="1">
      <c r="A15" s="176"/>
      <c r="B15" s="176"/>
      <c r="C15" s="176"/>
      <c r="D15" s="176"/>
      <c r="E15" s="177"/>
      <c r="F15" s="185"/>
      <c r="G15" s="175"/>
      <c r="H15" s="177"/>
    </row>
    <row r="16" spans="1:8" ht="24.75" customHeight="1">
      <c r="A16" s="176"/>
      <c r="B16" s="176"/>
      <c r="C16" s="176"/>
      <c r="D16" s="176"/>
      <c r="E16" s="177"/>
      <c r="F16" s="185"/>
      <c r="G16" s="175"/>
      <c r="H16" s="177"/>
    </row>
    <row r="17" spans="1:8" ht="24.75" customHeight="1">
      <c r="A17" s="176"/>
      <c r="B17" s="176"/>
      <c r="C17" s="176"/>
      <c r="D17" s="176"/>
      <c r="E17" s="177"/>
      <c r="F17" s="185"/>
      <c r="G17" s="175"/>
      <c r="H17" s="177"/>
    </row>
    <row r="18" spans="1:8" ht="24.75" customHeight="1">
      <c r="A18" s="176"/>
      <c r="B18" s="176"/>
      <c r="C18" s="176"/>
      <c r="D18" s="176"/>
      <c r="E18" s="177"/>
      <c r="F18" s="185"/>
      <c r="G18" s="175"/>
      <c r="H18" s="177"/>
    </row>
    <row r="19" spans="1:8" ht="24.75" customHeight="1">
      <c r="A19" s="176"/>
      <c r="B19" s="176"/>
      <c r="C19" s="176"/>
      <c r="D19" s="176"/>
      <c r="E19" s="177"/>
      <c r="F19" s="185"/>
      <c r="G19" s="175"/>
      <c r="H19" s="177"/>
    </row>
    <row r="20" spans="1:8" ht="24.75" customHeight="1">
      <c r="A20" s="176"/>
      <c r="B20" s="176"/>
      <c r="C20" s="176"/>
      <c r="D20" s="176"/>
      <c r="E20" s="177"/>
      <c r="F20" s="185"/>
      <c r="G20" s="175"/>
      <c r="H20" s="177"/>
    </row>
    <row r="21" spans="1:8" ht="24.75" customHeight="1">
      <c r="A21" s="176"/>
      <c r="B21" s="176"/>
      <c r="C21" s="176"/>
      <c r="D21" s="176"/>
      <c r="E21" s="177"/>
      <c r="F21" s="185"/>
      <c r="G21" s="175"/>
      <c r="H21" s="177"/>
    </row>
    <row r="22" spans="1:8" ht="24.75" customHeight="1">
      <c r="A22" s="176"/>
      <c r="B22" s="176"/>
      <c r="C22" s="176"/>
      <c r="D22" s="176"/>
      <c r="E22" s="177"/>
      <c r="F22" s="185"/>
      <c r="G22" s="175"/>
      <c r="H22" s="177"/>
    </row>
    <row r="23" spans="1:8" ht="24.75" customHeight="1">
      <c r="A23" s="176"/>
      <c r="B23" s="176"/>
      <c r="C23" s="176"/>
      <c r="D23" s="176"/>
      <c r="E23" s="177"/>
      <c r="F23" s="185"/>
      <c r="G23" s="175"/>
      <c r="H23" s="177"/>
    </row>
    <row r="24" spans="1:8" ht="24.75" customHeight="1">
      <c r="A24" s="176"/>
      <c r="B24" s="176"/>
      <c r="C24" s="176"/>
      <c r="D24" s="176"/>
      <c r="E24" s="177"/>
      <c r="F24" s="185"/>
      <c r="G24" s="175"/>
      <c r="H24" s="177"/>
    </row>
    <row r="25" spans="1:8" ht="24.75" customHeight="1">
      <c r="A25" s="176"/>
      <c r="B25" s="176"/>
      <c r="C25" s="176"/>
      <c r="D25" s="176"/>
      <c r="E25" s="177"/>
      <c r="F25" s="185"/>
      <c r="G25" s="175"/>
      <c r="H25" s="177"/>
    </row>
    <row r="26" spans="1:8" ht="24.75" customHeight="1">
      <c r="A26" s="176"/>
      <c r="B26" s="176"/>
      <c r="C26" s="176"/>
      <c r="D26" s="176"/>
      <c r="E26" s="177"/>
      <c r="F26" s="185"/>
      <c r="G26" s="175"/>
      <c r="H26" s="177"/>
    </row>
    <row r="27" spans="1:8" ht="24.75" customHeight="1">
      <c r="A27" s="176"/>
      <c r="B27" s="176"/>
      <c r="C27" s="176"/>
      <c r="D27" s="176"/>
      <c r="E27" s="177"/>
      <c r="F27" s="185"/>
      <c r="G27" s="175"/>
      <c r="H27" s="177"/>
    </row>
    <row r="28" spans="1:8" ht="24.75" customHeight="1">
      <c r="A28" s="176"/>
      <c r="B28" s="176"/>
      <c r="C28" s="176"/>
      <c r="D28" s="176"/>
      <c r="E28" s="177"/>
      <c r="F28" s="185"/>
      <c r="G28" s="175"/>
      <c r="H28" s="177"/>
    </row>
    <row r="29" spans="1:8" ht="24.75" customHeight="1">
      <c r="A29" s="176"/>
      <c r="B29" s="176"/>
      <c r="C29" s="176"/>
      <c r="D29" s="176"/>
      <c r="E29" s="177"/>
      <c r="F29" s="185"/>
      <c r="G29" s="175"/>
      <c r="H29" s="177"/>
    </row>
    <row r="30" spans="1:8" ht="24.75" customHeight="1">
      <c r="A30" s="176"/>
      <c r="B30" s="176"/>
      <c r="C30" s="176"/>
      <c r="D30" s="176"/>
      <c r="E30" s="177"/>
      <c r="F30" s="185"/>
      <c r="G30" s="175"/>
      <c r="H30" s="177"/>
    </row>
    <row r="31" spans="1:8" ht="24.75" customHeight="1">
      <c r="A31" s="176"/>
      <c r="B31" s="176"/>
      <c r="C31" s="176"/>
      <c r="D31" s="176"/>
      <c r="E31" s="177"/>
      <c r="F31" s="185"/>
      <c r="G31" s="175"/>
      <c r="H31" s="177"/>
    </row>
    <row r="32" spans="1:8" ht="24.75" customHeight="1">
      <c r="A32" s="176"/>
      <c r="B32" s="186" t="s">
        <v>83</v>
      </c>
      <c r="C32" s="176"/>
      <c r="D32" s="176"/>
      <c r="E32" s="193"/>
      <c r="F32" s="194"/>
      <c r="G32" s="193"/>
      <c r="H32" s="177"/>
    </row>
    <row r="33" ht="25.5" customHeight="1">
      <c r="A33" s="11" t="str">
        <f>"Fortsetzung Forderungen per "&amp;TEXT('Abschluss-Buchungen'!C5,"TT. MMMM JJJJ")</f>
        <v>Fortsetzung Forderungen per 31. Dezember 2013</v>
      </c>
    </row>
    <row r="34" ht="32.25" customHeight="1"/>
    <row r="35" ht="24.75" customHeight="1" thickBot="1"/>
    <row r="36" spans="1:8" ht="12.75" customHeight="1">
      <c r="A36" s="22" t="s">
        <v>30</v>
      </c>
      <c r="B36" s="23" t="s">
        <v>18</v>
      </c>
      <c r="C36" s="24" t="s">
        <v>3</v>
      </c>
      <c r="D36" s="24" t="s">
        <v>72</v>
      </c>
      <c r="E36" s="23" t="s">
        <v>25</v>
      </c>
      <c r="F36" s="23" t="s">
        <v>28</v>
      </c>
      <c r="G36" s="23" t="s">
        <v>26</v>
      </c>
      <c r="H36" s="57" t="s">
        <v>156</v>
      </c>
    </row>
    <row r="37" spans="1:8" ht="13.5" customHeight="1" thickBot="1">
      <c r="A37" s="58" t="s">
        <v>31</v>
      </c>
      <c r="B37" s="59"/>
      <c r="C37" s="59"/>
      <c r="D37" s="110" t="s">
        <v>73</v>
      </c>
      <c r="E37" s="112"/>
      <c r="F37" s="113" t="s">
        <v>29</v>
      </c>
      <c r="G37" s="113" t="s">
        <v>27</v>
      </c>
      <c r="H37" s="60" t="s">
        <v>157</v>
      </c>
    </row>
    <row r="38" spans="1:8" ht="24.75" customHeight="1">
      <c r="A38" s="174"/>
      <c r="B38" s="187" t="s">
        <v>92</v>
      </c>
      <c r="C38" s="174"/>
      <c r="D38" s="174"/>
      <c r="E38" s="195"/>
      <c r="F38" s="196"/>
      <c r="G38" s="195"/>
      <c r="H38" s="73"/>
    </row>
    <row r="39" spans="1:8" ht="24.75" customHeight="1">
      <c r="A39" s="174"/>
      <c r="B39" s="174"/>
      <c r="C39" s="174"/>
      <c r="D39" s="174"/>
      <c r="E39" s="175"/>
      <c r="F39" s="184"/>
      <c r="G39" s="175"/>
      <c r="H39" s="74"/>
    </row>
    <row r="40" spans="1:8" ht="24.75" customHeight="1">
      <c r="A40" s="174"/>
      <c r="B40" s="174"/>
      <c r="C40" s="174"/>
      <c r="D40" s="174"/>
      <c r="E40" s="175"/>
      <c r="F40" s="184"/>
      <c r="G40" s="175"/>
      <c r="H40" s="74"/>
    </row>
    <row r="41" spans="1:8" ht="24.75" customHeight="1">
      <c r="A41" s="174"/>
      <c r="B41" s="174"/>
      <c r="C41" s="174"/>
      <c r="D41" s="174"/>
      <c r="E41" s="175"/>
      <c r="F41" s="184"/>
      <c r="G41" s="175"/>
      <c r="H41" s="74"/>
    </row>
    <row r="42" spans="1:8" ht="24.75" customHeight="1">
      <c r="A42" s="176"/>
      <c r="B42" s="176"/>
      <c r="C42" s="176"/>
      <c r="D42" s="176"/>
      <c r="E42" s="177"/>
      <c r="F42" s="185"/>
      <c r="G42" s="175"/>
      <c r="H42" s="74"/>
    </row>
    <row r="43" spans="1:8" ht="24.75" customHeight="1">
      <c r="A43" s="176"/>
      <c r="B43" s="176"/>
      <c r="C43" s="176"/>
      <c r="D43" s="176"/>
      <c r="E43" s="177"/>
      <c r="F43" s="185"/>
      <c r="G43" s="175"/>
      <c r="H43" s="74"/>
    </row>
    <row r="44" spans="1:8" ht="24.75" customHeight="1">
      <c r="A44" s="176"/>
      <c r="B44" s="176"/>
      <c r="C44" s="176"/>
      <c r="D44" s="176"/>
      <c r="E44" s="177"/>
      <c r="F44" s="185"/>
      <c r="G44" s="175"/>
      <c r="H44" s="74"/>
    </row>
    <row r="45" spans="1:8" ht="24.75" customHeight="1">
      <c r="A45" s="176"/>
      <c r="B45" s="176"/>
      <c r="C45" s="176"/>
      <c r="D45" s="176"/>
      <c r="E45" s="177"/>
      <c r="F45" s="185"/>
      <c r="G45" s="175"/>
      <c r="H45" s="74"/>
    </row>
    <row r="46" spans="1:8" ht="24.75" customHeight="1">
      <c r="A46" s="176"/>
      <c r="B46" s="176"/>
      <c r="C46" s="176"/>
      <c r="D46" s="176"/>
      <c r="E46" s="177"/>
      <c r="F46" s="185"/>
      <c r="G46" s="175"/>
      <c r="H46" s="74"/>
    </row>
    <row r="47" spans="1:8" ht="24.75" customHeight="1">
      <c r="A47" s="176"/>
      <c r="B47" s="176"/>
      <c r="C47" s="176"/>
      <c r="D47" s="176"/>
      <c r="E47" s="177"/>
      <c r="F47" s="185"/>
      <c r="G47" s="175"/>
      <c r="H47" s="74"/>
    </row>
    <row r="48" spans="1:8" ht="24.75" customHeight="1">
      <c r="A48" s="176"/>
      <c r="B48" s="176"/>
      <c r="C48" s="176"/>
      <c r="D48" s="176"/>
      <c r="E48" s="177"/>
      <c r="F48" s="185"/>
      <c r="G48" s="175"/>
      <c r="H48" s="74"/>
    </row>
    <row r="49" spans="1:8" ht="24.75" customHeight="1">
      <c r="A49" s="176"/>
      <c r="B49" s="176"/>
      <c r="C49" s="176"/>
      <c r="D49" s="176"/>
      <c r="E49" s="177"/>
      <c r="F49" s="185"/>
      <c r="G49" s="175"/>
      <c r="H49" s="74"/>
    </row>
    <row r="50" spans="1:8" ht="24.75" customHeight="1">
      <c r="A50" s="176"/>
      <c r="B50" s="176"/>
      <c r="C50" s="176"/>
      <c r="D50" s="176"/>
      <c r="E50" s="177"/>
      <c r="F50" s="185"/>
      <c r="G50" s="175"/>
      <c r="H50" s="74"/>
    </row>
    <row r="51" spans="1:8" ht="24.75" customHeight="1">
      <c r="A51" s="176"/>
      <c r="B51" s="176"/>
      <c r="C51" s="176"/>
      <c r="D51" s="176"/>
      <c r="E51" s="177"/>
      <c r="F51" s="185"/>
      <c r="G51" s="175"/>
      <c r="H51" s="74"/>
    </row>
    <row r="52" spans="1:8" ht="24.75" customHeight="1">
      <c r="A52" s="176"/>
      <c r="B52" s="176"/>
      <c r="C52" s="176"/>
      <c r="D52" s="176"/>
      <c r="E52" s="177"/>
      <c r="F52" s="185"/>
      <c r="G52" s="175"/>
      <c r="H52" s="74"/>
    </row>
    <row r="53" spans="1:8" ht="24.75" customHeight="1">
      <c r="A53" s="176"/>
      <c r="B53" s="176"/>
      <c r="C53" s="176"/>
      <c r="D53" s="176"/>
      <c r="E53" s="177"/>
      <c r="F53" s="185"/>
      <c r="G53" s="175"/>
      <c r="H53" s="74"/>
    </row>
    <row r="54" spans="1:8" ht="24.75" customHeight="1">
      <c r="A54" s="176"/>
      <c r="B54" s="176"/>
      <c r="C54" s="176"/>
      <c r="D54" s="176"/>
      <c r="E54" s="177"/>
      <c r="F54" s="185"/>
      <c r="G54" s="175"/>
      <c r="H54" s="74"/>
    </row>
    <row r="55" spans="1:8" ht="24.75" customHeight="1">
      <c r="A55" s="176"/>
      <c r="B55" s="176"/>
      <c r="C55" s="176"/>
      <c r="D55" s="176"/>
      <c r="E55" s="177"/>
      <c r="F55" s="185"/>
      <c r="G55" s="175"/>
      <c r="H55" s="74"/>
    </row>
    <row r="56" spans="1:8" ht="24.75" customHeight="1">
      <c r="A56" s="176"/>
      <c r="B56" s="176"/>
      <c r="C56" s="176"/>
      <c r="D56" s="176"/>
      <c r="E56" s="177"/>
      <c r="F56" s="185"/>
      <c r="G56" s="175"/>
      <c r="H56" s="74"/>
    </row>
    <row r="57" spans="1:8" ht="24.75" customHeight="1">
      <c r="A57" s="176"/>
      <c r="B57" s="176"/>
      <c r="C57" s="176"/>
      <c r="D57" s="176"/>
      <c r="E57" s="177"/>
      <c r="F57" s="185"/>
      <c r="G57" s="175"/>
      <c r="H57" s="74"/>
    </row>
    <row r="58" spans="1:8" ht="24.75" customHeight="1">
      <c r="A58" s="176"/>
      <c r="B58" s="176"/>
      <c r="C58" s="176"/>
      <c r="D58" s="176"/>
      <c r="E58" s="177"/>
      <c r="F58" s="185"/>
      <c r="G58" s="175"/>
      <c r="H58" s="74"/>
    </row>
    <row r="59" spans="1:8" ht="24.75" customHeight="1">
      <c r="A59" s="176"/>
      <c r="B59" s="176"/>
      <c r="C59" s="176"/>
      <c r="D59" s="176"/>
      <c r="E59" s="177"/>
      <c r="F59" s="185"/>
      <c r="G59" s="175"/>
      <c r="H59" s="74"/>
    </row>
    <row r="60" spans="1:8" ht="24.75" customHeight="1">
      <c r="A60" s="176"/>
      <c r="B60" s="176"/>
      <c r="C60" s="176"/>
      <c r="D60" s="176"/>
      <c r="E60" s="177"/>
      <c r="F60" s="185"/>
      <c r="G60" s="175"/>
      <c r="H60" s="74"/>
    </row>
    <row r="61" spans="1:8" ht="24.75" customHeight="1">
      <c r="A61" s="176"/>
      <c r="B61" s="176"/>
      <c r="C61" s="176"/>
      <c r="D61" s="176"/>
      <c r="E61" s="177"/>
      <c r="F61" s="185"/>
      <c r="G61" s="175"/>
      <c r="H61" s="74"/>
    </row>
    <row r="62" spans="1:8" ht="24.75" customHeight="1">
      <c r="A62" s="176"/>
      <c r="B62" s="176"/>
      <c r="C62" s="176"/>
      <c r="D62" s="176"/>
      <c r="E62" s="177"/>
      <c r="F62" s="185"/>
      <c r="G62" s="175"/>
      <c r="H62" s="74"/>
    </row>
    <row r="63" spans="1:8" s="124" customFormat="1" ht="24.75" customHeight="1">
      <c r="A63" s="188"/>
      <c r="B63" s="190" t="s">
        <v>8</v>
      </c>
      <c r="C63" s="188"/>
      <c r="D63" s="188"/>
      <c r="E63" s="189"/>
      <c r="F63" s="189"/>
      <c r="G63" s="189"/>
      <c r="H63" s="123"/>
    </row>
  </sheetData>
  <sheetProtection/>
  <mergeCells count="1">
    <mergeCell ref="A1:F1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0.7109375" style="0" customWidth="1"/>
    <col min="2" max="2" width="7.7109375" style="0" customWidth="1"/>
    <col min="3" max="3" width="6.7109375" style="0" customWidth="1"/>
    <col min="4" max="4" width="13.7109375" style="0" customWidth="1"/>
    <col min="5" max="5" width="15.7109375" style="0" customWidth="1"/>
    <col min="6" max="6" width="10.7109375" style="0" customWidth="1"/>
    <col min="7" max="7" width="15.7109375" style="0" customWidth="1"/>
  </cols>
  <sheetData>
    <row r="1" ht="25.5" customHeight="1">
      <c r="A1" s="11" t="str">
        <f>"110.9 Delkredere per "&amp;TEXT('Abschluss-Buchungen'!C5,"TT. MMMM JJJJ")</f>
        <v>110.9 Delkredere per 31. Dezember 2013</v>
      </c>
    </row>
    <row r="2" spans="1:3" ht="25.5" customHeight="1">
      <c r="A2" s="11"/>
      <c r="C2" s="179"/>
    </row>
    <row r="3" ht="32.25" customHeight="1">
      <c r="A3" s="11"/>
    </row>
    <row r="4" s="1" customFormat="1" ht="12.75" customHeight="1">
      <c r="A4" s="1" t="s">
        <v>173</v>
      </c>
    </row>
    <row r="5" s="1" customFormat="1" ht="12.75" customHeight="1">
      <c r="A5" s="1" t="s">
        <v>174</v>
      </c>
    </row>
    <row r="6" ht="19.5" customHeight="1" thickBot="1">
      <c r="A6" s="12"/>
    </row>
    <row r="7" spans="1:7" ht="12.75" customHeight="1">
      <c r="A7" s="23" t="s">
        <v>18</v>
      </c>
      <c r="B7" s="25" t="s">
        <v>158</v>
      </c>
      <c r="C7" s="151"/>
      <c r="D7" s="30"/>
      <c r="E7" s="23" t="s">
        <v>159</v>
      </c>
      <c r="F7" s="272" t="s">
        <v>160</v>
      </c>
      <c r="G7" s="274" t="s">
        <v>161</v>
      </c>
    </row>
    <row r="8" spans="1:7" ht="13.5" customHeight="1" thickBot="1">
      <c r="A8" s="59"/>
      <c r="B8" s="36"/>
      <c r="C8" s="152"/>
      <c r="D8" s="150"/>
      <c r="E8" s="113"/>
      <c r="F8" s="273"/>
      <c r="G8" s="275"/>
    </row>
    <row r="9" spans="1:7" ht="24.75" customHeight="1">
      <c r="A9" s="197"/>
      <c r="B9" s="198"/>
      <c r="C9" s="107"/>
      <c r="D9" s="199"/>
      <c r="E9" s="200"/>
      <c r="F9" s="213"/>
      <c r="G9" s="201"/>
    </row>
    <row r="10" spans="1:7" ht="24.75" customHeight="1">
      <c r="A10" s="202"/>
      <c r="B10" s="198"/>
      <c r="C10" s="107"/>
      <c r="D10" s="199"/>
      <c r="E10" s="200"/>
      <c r="F10" s="213"/>
      <c r="G10" s="201"/>
    </row>
    <row r="11" spans="1:7" ht="24.75" customHeight="1">
      <c r="A11" s="202"/>
      <c r="B11" s="198"/>
      <c r="C11" s="107"/>
      <c r="D11" s="199"/>
      <c r="E11" s="200"/>
      <c r="F11" s="213"/>
      <c r="G11" s="201"/>
    </row>
    <row r="12" spans="1:7" ht="24.75" customHeight="1">
      <c r="A12" s="202"/>
      <c r="B12" s="198"/>
      <c r="C12" s="107"/>
      <c r="D12" s="199"/>
      <c r="E12" s="200"/>
      <c r="F12" s="213"/>
      <c r="G12" s="201"/>
    </row>
    <row r="13" spans="1:7" ht="24.75" customHeight="1">
      <c r="A13" s="202"/>
      <c r="B13" s="198"/>
      <c r="C13" s="107"/>
      <c r="D13" s="199"/>
      <c r="E13" s="200"/>
      <c r="F13" s="213"/>
      <c r="G13" s="201"/>
    </row>
    <row r="14" spans="1:7" ht="24.75" customHeight="1">
      <c r="A14" s="203"/>
      <c r="B14" s="204"/>
      <c r="C14" s="205"/>
      <c r="D14" s="206"/>
      <c r="E14" s="207"/>
      <c r="F14" s="213"/>
      <c r="G14" s="201"/>
    </row>
    <row r="15" spans="1:7" ht="24.75" customHeight="1">
      <c r="A15" s="203"/>
      <c r="B15" s="204"/>
      <c r="C15" s="205"/>
      <c r="D15" s="206"/>
      <c r="E15" s="207"/>
      <c r="F15" s="213"/>
      <c r="G15" s="201"/>
    </row>
    <row r="16" spans="1:7" ht="24.75" customHeight="1">
      <c r="A16" s="203"/>
      <c r="B16" s="204"/>
      <c r="C16" s="205"/>
      <c r="D16" s="206"/>
      <c r="E16" s="207"/>
      <c r="F16" s="213"/>
      <c r="G16" s="201"/>
    </row>
    <row r="17" spans="1:7" ht="24.75" customHeight="1">
      <c r="A17" s="203"/>
      <c r="B17" s="204"/>
      <c r="C17" s="205"/>
      <c r="D17" s="206"/>
      <c r="E17" s="207"/>
      <c r="F17" s="213"/>
      <c r="G17" s="201"/>
    </row>
    <row r="18" spans="1:7" ht="24.75" customHeight="1">
      <c r="A18" s="203"/>
      <c r="B18" s="204"/>
      <c r="C18" s="205"/>
      <c r="D18" s="206"/>
      <c r="E18" s="207"/>
      <c r="F18" s="213"/>
      <c r="G18" s="201"/>
    </row>
    <row r="19" spans="1:7" ht="24.75" customHeight="1">
      <c r="A19" s="203"/>
      <c r="B19" s="204"/>
      <c r="C19" s="205"/>
      <c r="D19" s="206"/>
      <c r="E19" s="207"/>
      <c r="F19" s="213"/>
      <c r="G19" s="201"/>
    </row>
    <row r="20" spans="1:7" ht="24.75" customHeight="1">
      <c r="A20" s="203"/>
      <c r="B20" s="204"/>
      <c r="C20" s="205"/>
      <c r="D20" s="206"/>
      <c r="E20" s="207"/>
      <c r="F20" s="213"/>
      <c r="G20" s="201"/>
    </row>
    <row r="21" spans="1:7" ht="24.75" customHeight="1">
      <c r="A21" s="203"/>
      <c r="B21" s="204"/>
      <c r="C21" s="205"/>
      <c r="D21" s="206"/>
      <c r="E21" s="207"/>
      <c r="F21" s="213"/>
      <c r="G21" s="201"/>
    </row>
    <row r="22" spans="1:7" ht="24.75" customHeight="1">
      <c r="A22" s="203"/>
      <c r="B22" s="204"/>
      <c r="C22" s="205"/>
      <c r="D22" s="206"/>
      <c r="E22" s="207"/>
      <c r="F22" s="213"/>
      <c r="G22" s="201"/>
    </row>
    <row r="23" spans="1:7" ht="24.75" customHeight="1">
      <c r="A23" s="203"/>
      <c r="B23" s="204"/>
      <c r="C23" s="205"/>
      <c r="D23" s="206"/>
      <c r="E23" s="207"/>
      <c r="F23" s="213"/>
      <c r="G23" s="201"/>
    </row>
    <row r="24" spans="1:7" ht="24.75" customHeight="1">
      <c r="A24" s="203"/>
      <c r="B24" s="204"/>
      <c r="C24" s="205"/>
      <c r="D24" s="206"/>
      <c r="E24" s="207"/>
      <c r="F24" s="213"/>
      <c r="G24" s="201"/>
    </row>
    <row r="25" spans="1:7" ht="24.75" customHeight="1">
      <c r="A25" s="203"/>
      <c r="B25" s="204"/>
      <c r="C25" s="205"/>
      <c r="D25" s="206"/>
      <c r="E25" s="207"/>
      <c r="F25" s="213"/>
      <c r="G25" s="201"/>
    </row>
    <row r="26" spans="1:7" ht="24.75" customHeight="1">
      <c r="A26" s="203"/>
      <c r="B26" s="204"/>
      <c r="C26" s="205"/>
      <c r="D26" s="206"/>
      <c r="E26" s="207"/>
      <c r="F26" s="213"/>
      <c r="G26" s="201"/>
    </row>
    <row r="27" spans="1:7" ht="24.75" customHeight="1">
      <c r="A27" s="203"/>
      <c r="B27" s="204"/>
      <c r="C27" s="205"/>
      <c r="D27" s="206"/>
      <c r="E27" s="207"/>
      <c r="F27" s="213"/>
      <c r="G27" s="201"/>
    </row>
    <row r="28" spans="1:7" ht="24.75" customHeight="1">
      <c r="A28" s="203"/>
      <c r="B28" s="204"/>
      <c r="C28" s="205"/>
      <c r="D28" s="206"/>
      <c r="E28" s="207"/>
      <c r="F28" s="213"/>
      <c r="G28" s="201"/>
    </row>
    <row r="29" spans="1:7" ht="24.75" customHeight="1">
      <c r="A29" s="203"/>
      <c r="B29" s="204"/>
      <c r="C29" s="205"/>
      <c r="D29" s="206"/>
      <c r="E29" s="207"/>
      <c r="F29" s="213"/>
      <c r="G29" s="201"/>
    </row>
    <row r="30" spans="1:7" ht="24.75" customHeight="1">
      <c r="A30" s="203"/>
      <c r="B30" s="204"/>
      <c r="C30" s="205"/>
      <c r="D30" s="206"/>
      <c r="E30" s="207"/>
      <c r="F30" s="213"/>
      <c r="G30" s="201"/>
    </row>
    <row r="31" spans="1:7" ht="24.75" customHeight="1">
      <c r="A31" s="203"/>
      <c r="B31" s="204"/>
      <c r="C31" s="205"/>
      <c r="D31" s="206"/>
      <c r="E31" s="207"/>
      <c r="F31" s="213"/>
      <c r="G31" s="201"/>
    </row>
    <row r="32" spans="1:7" s="124" customFormat="1" ht="24.75" customHeight="1">
      <c r="A32" s="212" t="s">
        <v>8</v>
      </c>
      <c r="B32" s="209"/>
      <c r="C32" s="210"/>
      <c r="D32" s="211"/>
      <c r="E32" s="193"/>
      <c r="F32" s="191"/>
      <c r="G32" s="191"/>
    </row>
  </sheetData>
  <sheetProtection/>
  <mergeCells count="2">
    <mergeCell ref="F7:F8"/>
    <mergeCell ref="G7:G8"/>
  </mergeCells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421875" style="0" customWidth="1"/>
    <col min="2" max="3" width="8.57421875" style="0" customWidth="1"/>
    <col min="4" max="4" width="9.140625" style="0" bestFit="1" customWidth="1"/>
    <col min="5" max="5" width="11.00390625" style="0" customWidth="1"/>
    <col min="6" max="6" width="15.140625" style="0" customWidth="1"/>
    <col min="7" max="7" width="17.421875" style="0" customWidth="1"/>
  </cols>
  <sheetData>
    <row r="1" ht="25.5" customHeight="1">
      <c r="A1" s="11" t="str">
        <f>"120. Waren- / Materialvorräte per "&amp;TEXT('Abschluss-Buchungen'!C5,"TT. MMMM JJJJ")</f>
        <v>120. Waren- / Materialvorräte per 31. Dezember 2013</v>
      </c>
    </row>
    <row r="2" ht="32.25" customHeight="1">
      <c r="D2" s="179"/>
    </row>
    <row r="3" ht="32.25" customHeight="1"/>
    <row r="4" ht="12.75">
      <c r="A4" s="1" t="s">
        <v>88</v>
      </c>
    </row>
    <row r="5" ht="12.75">
      <c r="A5" s="121" t="s">
        <v>64</v>
      </c>
    </row>
    <row r="6" ht="19.5" customHeight="1" thickBot="1">
      <c r="A6" s="12"/>
    </row>
    <row r="7" spans="1:7" ht="12.75">
      <c r="A7" s="22" t="s">
        <v>61</v>
      </c>
      <c r="B7" s="23" t="s">
        <v>62</v>
      </c>
      <c r="C7" s="23" t="s">
        <v>74</v>
      </c>
      <c r="D7" s="24" t="s">
        <v>3</v>
      </c>
      <c r="E7" s="23" t="s">
        <v>58</v>
      </c>
      <c r="F7" s="23" t="s">
        <v>59</v>
      </c>
      <c r="G7" s="57" t="s">
        <v>65</v>
      </c>
    </row>
    <row r="8" spans="1:7" ht="13.5" thickBot="1">
      <c r="A8" s="58"/>
      <c r="B8" s="59" t="s">
        <v>63</v>
      </c>
      <c r="C8" s="59"/>
      <c r="D8" s="59"/>
      <c r="E8" s="59"/>
      <c r="F8" s="59" t="s">
        <v>60</v>
      </c>
      <c r="G8" s="60" t="s">
        <v>60</v>
      </c>
    </row>
    <row r="9" spans="1:7" ht="24.75" customHeight="1">
      <c r="A9" s="214"/>
      <c r="B9" s="174"/>
      <c r="C9" s="174"/>
      <c r="D9" s="174"/>
      <c r="E9" s="174"/>
      <c r="F9" s="215"/>
      <c r="G9" s="216"/>
    </row>
    <row r="10" spans="1:7" ht="24.75" customHeight="1">
      <c r="A10" s="174"/>
      <c r="B10" s="174"/>
      <c r="C10" s="174"/>
      <c r="D10" s="174"/>
      <c r="E10" s="174"/>
      <c r="F10" s="184"/>
      <c r="G10" s="175"/>
    </row>
    <row r="11" spans="1:7" ht="24.75" customHeight="1">
      <c r="A11" s="174"/>
      <c r="B11" s="174"/>
      <c r="C11" s="174"/>
      <c r="D11" s="174"/>
      <c r="E11" s="174"/>
      <c r="F11" s="184"/>
      <c r="G11" s="175"/>
    </row>
    <row r="12" spans="1:7" ht="24.75" customHeight="1">
      <c r="A12" s="174"/>
      <c r="B12" s="174"/>
      <c r="C12" s="174"/>
      <c r="D12" s="174"/>
      <c r="E12" s="174"/>
      <c r="F12" s="184"/>
      <c r="G12" s="175"/>
    </row>
    <row r="13" spans="1:7" ht="24.75" customHeight="1">
      <c r="A13" s="176"/>
      <c r="B13" s="176"/>
      <c r="C13" s="176"/>
      <c r="D13" s="176"/>
      <c r="E13" s="176"/>
      <c r="F13" s="185"/>
      <c r="G13" s="177"/>
    </row>
    <row r="14" spans="1:7" ht="24.75" customHeight="1">
      <c r="A14" s="176"/>
      <c r="B14" s="176"/>
      <c r="C14" s="176"/>
      <c r="D14" s="176"/>
      <c r="E14" s="176"/>
      <c r="F14" s="185"/>
      <c r="G14" s="177"/>
    </row>
    <row r="15" spans="1:7" ht="24.75" customHeight="1">
      <c r="A15" s="176"/>
      <c r="B15" s="176"/>
      <c r="C15" s="176"/>
      <c r="D15" s="176"/>
      <c r="E15" s="176"/>
      <c r="F15" s="185"/>
      <c r="G15" s="177"/>
    </row>
    <row r="16" spans="1:7" ht="24.75" customHeight="1">
      <c r="A16" s="176"/>
      <c r="B16" s="176"/>
      <c r="C16" s="176"/>
      <c r="D16" s="176"/>
      <c r="E16" s="176"/>
      <c r="F16" s="185"/>
      <c r="G16" s="177"/>
    </row>
    <row r="17" spans="1:7" ht="24.75" customHeight="1">
      <c r="A17" s="176"/>
      <c r="B17" s="176"/>
      <c r="C17" s="176"/>
      <c r="D17" s="176"/>
      <c r="E17" s="176"/>
      <c r="F17" s="185"/>
      <c r="G17" s="177"/>
    </row>
    <row r="18" spans="1:7" ht="24.75" customHeight="1">
      <c r="A18" s="176"/>
      <c r="B18" s="176"/>
      <c r="C18" s="176"/>
      <c r="D18" s="176"/>
      <c r="E18" s="176"/>
      <c r="F18" s="185"/>
      <c r="G18" s="177"/>
    </row>
    <row r="19" spans="1:7" ht="24.75" customHeight="1">
      <c r="A19" s="176"/>
      <c r="B19" s="176"/>
      <c r="C19" s="176"/>
      <c r="D19" s="176"/>
      <c r="E19" s="176"/>
      <c r="F19" s="185"/>
      <c r="G19" s="177"/>
    </row>
    <row r="20" spans="1:7" ht="24.75" customHeight="1">
      <c r="A20" s="176"/>
      <c r="B20" s="176"/>
      <c r="C20" s="176"/>
      <c r="D20" s="176"/>
      <c r="E20" s="176"/>
      <c r="F20" s="185"/>
      <c r="G20" s="177"/>
    </row>
    <row r="21" spans="1:7" ht="24.75" customHeight="1">
      <c r="A21" s="176"/>
      <c r="B21" s="176"/>
      <c r="C21" s="176"/>
      <c r="D21" s="176"/>
      <c r="E21" s="176"/>
      <c r="F21" s="185"/>
      <c r="G21" s="177"/>
    </row>
    <row r="22" spans="1:7" ht="24.75" customHeight="1">
      <c r="A22" s="176"/>
      <c r="B22" s="176"/>
      <c r="C22" s="176"/>
      <c r="D22" s="176"/>
      <c r="E22" s="176"/>
      <c r="F22" s="185"/>
      <c r="G22" s="177"/>
    </row>
    <row r="23" spans="1:7" ht="24.75" customHeight="1">
      <c r="A23" s="176"/>
      <c r="B23" s="176"/>
      <c r="C23" s="176"/>
      <c r="D23" s="176"/>
      <c r="E23" s="176"/>
      <c r="F23" s="185"/>
      <c r="G23" s="177"/>
    </row>
    <row r="24" spans="1:7" ht="24.75" customHeight="1">
      <c r="A24" s="188" t="s">
        <v>162</v>
      </c>
      <c r="B24" s="176"/>
      <c r="C24" s="176"/>
      <c r="D24" s="176"/>
      <c r="E24" s="176"/>
      <c r="F24" s="185"/>
      <c r="G24" s="177"/>
    </row>
    <row r="25" spans="1:7" ht="24.75" customHeight="1">
      <c r="A25" s="188" t="s">
        <v>163</v>
      </c>
      <c r="B25" s="176"/>
      <c r="C25" s="176"/>
      <c r="D25" s="176"/>
      <c r="E25" s="176"/>
      <c r="F25" s="185"/>
      <c r="G25" s="177"/>
    </row>
    <row r="26" spans="1:7" ht="24.75" customHeight="1">
      <c r="A26" s="188" t="s">
        <v>165</v>
      </c>
      <c r="B26" s="176"/>
      <c r="C26" s="176"/>
      <c r="D26" s="176"/>
      <c r="E26" s="176"/>
      <c r="F26" s="185"/>
      <c r="G26" s="177"/>
    </row>
    <row r="27" spans="1:7" ht="24.75" customHeight="1">
      <c r="A27" s="188" t="s">
        <v>164</v>
      </c>
      <c r="B27" s="176"/>
      <c r="C27" s="176"/>
      <c r="D27" s="176"/>
      <c r="E27" s="176"/>
      <c r="F27" s="185"/>
      <c r="G27" s="177"/>
    </row>
    <row r="28" spans="1:7" ht="24.75" customHeight="1">
      <c r="A28" s="188" t="s">
        <v>166</v>
      </c>
      <c r="B28" s="176"/>
      <c r="C28" s="176"/>
      <c r="D28" s="176"/>
      <c r="E28" s="176"/>
      <c r="F28" s="185"/>
      <c r="G28" s="177"/>
    </row>
    <row r="29" spans="1:7" ht="24.75" customHeight="1">
      <c r="A29" s="188" t="s">
        <v>167</v>
      </c>
      <c r="B29" s="176"/>
      <c r="C29" s="176"/>
      <c r="D29" s="176"/>
      <c r="E29" s="176"/>
      <c r="F29" s="185"/>
      <c r="G29" s="177"/>
    </row>
    <row r="30" spans="1:7" ht="24.75" customHeight="1">
      <c r="A30" s="188" t="s">
        <v>171</v>
      </c>
      <c r="B30" s="176"/>
      <c r="C30" s="176"/>
      <c r="D30" s="176"/>
      <c r="E30" s="176"/>
      <c r="F30" s="185"/>
      <c r="G30" s="177"/>
    </row>
    <row r="31" spans="1:7" ht="24.75" customHeight="1">
      <c r="A31" s="188"/>
      <c r="B31" s="176"/>
      <c r="C31" s="176"/>
      <c r="D31" s="176"/>
      <c r="E31" s="176"/>
      <c r="F31" s="185"/>
      <c r="G31" s="177"/>
    </row>
    <row r="32" spans="1:7" ht="24.75" customHeight="1">
      <c r="A32" s="186" t="s">
        <v>83</v>
      </c>
      <c r="B32" s="176"/>
      <c r="C32" s="176"/>
      <c r="D32" s="176"/>
      <c r="E32" s="176"/>
      <c r="F32" s="185"/>
      <c r="G32" s="193"/>
    </row>
    <row r="33" ht="25.5" customHeight="1">
      <c r="A33" s="11" t="str">
        <f>"Fortsetzung Waren- / Materialvorräte per "&amp;TEXT('Abschluss-Buchungen'!C5,"TT. MMMM JJJJ")</f>
        <v>Fortsetzung Waren- / Materialvorräte per 31. Dezember 2013</v>
      </c>
    </row>
    <row r="34" ht="32.25" customHeight="1"/>
    <row r="35" ht="24.75" customHeight="1" thickBot="1"/>
    <row r="36" spans="1:7" ht="12.75">
      <c r="A36" s="22" t="s">
        <v>61</v>
      </c>
      <c r="B36" s="23" t="s">
        <v>62</v>
      </c>
      <c r="C36" s="23" t="s">
        <v>74</v>
      </c>
      <c r="D36" s="24" t="s">
        <v>3</v>
      </c>
      <c r="E36" s="23" t="s">
        <v>58</v>
      </c>
      <c r="F36" s="23" t="s">
        <v>59</v>
      </c>
      <c r="G36" s="57" t="s">
        <v>65</v>
      </c>
    </row>
    <row r="37" spans="1:7" ht="13.5" thickBot="1">
      <c r="A37" s="58"/>
      <c r="B37" s="59" t="s">
        <v>63</v>
      </c>
      <c r="C37" s="59"/>
      <c r="D37" s="59"/>
      <c r="E37" s="59"/>
      <c r="F37" s="59" t="s">
        <v>60</v>
      </c>
      <c r="G37" s="60" t="s">
        <v>60</v>
      </c>
    </row>
    <row r="38" spans="1:7" ht="24.75" customHeight="1">
      <c r="A38" s="217" t="s">
        <v>92</v>
      </c>
      <c r="B38" s="202"/>
      <c r="C38" s="202"/>
      <c r="D38" s="202"/>
      <c r="E38" s="202"/>
      <c r="F38" s="200"/>
      <c r="G38" s="218"/>
    </row>
    <row r="39" spans="1:7" ht="24.75" customHeight="1">
      <c r="A39" s="202"/>
      <c r="B39" s="202"/>
      <c r="C39" s="202"/>
      <c r="D39" s="202"/>
      <c r="E39" s="202"/>
      <c r="F39" s="200"/>
      <c r="G39" s="201"/>
    </row>
    <row r="40" spans="1:7" ht="24.75" customHeight="1">
      <c r="A40" s="203"/>
      <c r="B40" s="203"/>
      <c r="C40" s="203"/>
      <c r="D40" s="203"/>
      <c r="E40" s="203"/>
      <c r="F40" s="207"/>
      <c r="G40" s="208"/>
    </row>
    <row r="41" spans="1:7" ht="24.75" customHeight="1">
      <c r="A41" s="203"/>
      <c r="B41" s="203"/>
      <c r="C41" s="203"/>
      <c r="D41" s="203"/>
      <c r="E41" s="203"/>
      <c r="F41" s="207"/>
      <c r="G41" s="208"/>
    </row>
    <row r="42" spans="1:7" ht="24.75" customHeight="1">
      <c r="A42" s="203"/>
      <c r="B42" s="203"/>
      <c r="C42" s="203"/>
      <c r="D42" s="203"/>
      <c r="E42" s="203"/>
      <c r="F42" s="207"/>
      <c r="G42" s="208"/>
    </row>
    <row r="43" spans="1:7" ht="24.75" customHeight="1">
      <c r="A43" s="203"/>
      <c r="B43" s="203"/>
      <c r="C43" s="203"/>
      <c r="D43" s="203"/>
      <c r="E43" s="203"/>
      <c r="F43" s="207"/>
      <c r="G43" s="208"/>
    </row>
    <row r="44" spans="1:7" ht="24.75" customHeight="1">
      <c r="A44" s="203"/>
      <c r="B44" s="203"/>
      <c r="C44" s="203"/>
      <c r="D44" s="203"/>
      <c r="E44" s="203"/>
      <c r="F44" s="207"/>
      <c r="G44" s="208"/>
    </row>
    <row r="45" spans="1:7" ht="24.75" customHeight="1">
      <c r="A45" s="203"/>
      <c r="B45" s="203"/>
      <c r="C45" s="203"/>
      <c r="D45" s="203"/>
      <c r="E45" s="203"/>
      <c r="F45" s="207"/>
      <c r="G45" s="208"/>
    </row>
    <row r="46" spans="1:7" ht="24.75" customHeight="1">
      <c r="A46" s="203"/>
      <c r="B46" s="203"/>
      <c r="C46" s="203"/>
      <c r="D46" s="203"/>
      <c r="E46" s="203"/>
      <c r="F46" s="207"/>
      <c r="G46" s="208"/>
    </row>
    <row r="47" spans="1:7" ht="24.75" customHeight="1">
      <c r="A47" s="203"/>
      <c r="B47" s="203"/>
      <c r="C47" s="203"/>
      <c r="D47" s="203"/>
      <c r="E47" s="203"/>
      <c r="F47" s="207"/>
      <c r="G47" s="208"/>
    </row>
    <row r="48" spans="1:7" ht="24.75" customHeight="1">
      <c r="A48" s="203"/>
      <c r="B48" s="203"/>
      <c r="C48" s="203"/>
      <c r="D48" s="203"/>
      <c r="E48" s="203"/>
      <c r="F48" s="207"/>
      <c r="G48" s="208"/>
    </row>
    <row r="49" spans="1:7" ht="24.75" customHeight="1">
      <c r="A49" s="203"/>
      <c r="B49" s="203"/>
      <c r="C49" s="203"/>
      <c r="D49" s="203"/>
      <c r="E49" s="203"/>
      <c r="F49" s="207"/>
      <c r="G49" s="208"/>
    </row>
    <row r="50" spans="1:7" ht="24.75" customHeight="1">
      <c r="A50" s="203"/>
      <c r="B50" s="203"/>
      <c r="C50" s="203"/>
      <c r="D50" s="203"/>
      <c r="E50" s="203"/>
      <c r="F50" s="207"/>
      <c r="G50" s="208"/>
    </row>
    <row r="51" spans="1:7" ht="24.75" customHeight="1">
      <c r="A51" s="203"/>
      <c r="B51" s="203"/>
      <c r="C51" s="203"/>
      <c r="D51" s="203"/>
      <c r="E51" s="203"/>
      <c r="F51" s="207"/>
      <c r="G51" s="208"/>
    </row>
    <row r="52" spans="1:7" ht="24.75" customHeight="1">
      <c r="A52" s="203"/>
      <c r="B52" s="203"/>
      <c r="C52" s="203"/>
      <c r="D52" s="203"/>
      <c r="E52" s="203"/>
      <c r="F52" s="207"/>
      <c r="G52" s="208"/>
    </row>
    <row r="53" spans="1:7" ht="24.75" customHeight="1">
      <c r="A53" s="203"/>
      <c r="B53" s="203"/>
      <c r="C53" s="203"/>
      <c r="D53" s="203"/>
      <c r="E53" s="203"/>
      <c r="F53" s="207"/>
      <c r="G53" s="208"/>
    </row>
    <row r="54" spans="1:7" ht="24.75" customHeight="1">
      <c r="A54" s="203"/>
      <c r="B54" s="203"/>
      <c r="C54" s="203"/>
      <c r="D54" s="203"/>
      <c r="E54" s="203"/>
      <c r="F54" s="207"/>
      <c r="G54" s="208"/>
    </row>
    <row r="55" spans="1:7" ht="24.75" customHeight="1">
      <c r="A55" s="203"/>
      <c r="B55" s="203"/>
      <c r="C55" s="203"/>
      <c r="D55" s="203"/>
      <c r="E55" s="203"/>
      <c r="F55" s="207"/>
      <c r="G55" s="208"/>
    </row>
    <row r="56" spans="1:7" ht="24.75" customHeight="1">
      <c r="A56" s="125" t="s">
        <v>162</v>
      </c>
      <c r="B56" s="203"/>
      <c r="C56" s="203"/>
      <c r="D56" s="203"/>
      <c r="E56" s="203"/>
      <c r="F56" s="207"/>
      <c r="G56" s="208"/>
    </row>
    <row r="57" spans="1:7" ht="24.75" customHeight="1">
      <c r="A57" s="125" t="s">
        <v>163</v>
      </c>
      <c r="B57" s="203"/>
      <c r="C57" s="203"/>
      <c r="D57" s="203"/>
      <c r="E57" s="203"/>
      <c r="F57" s="207"/>
      <c r="G57" s="208"/>
    </row>
    <row r="58" spans="1:7" ht="24.75" customHeight="1">
      <c r="A58" s="125" t="s">
        <v>165</v>
      </c>
      <c r="B58" s="203"/>
      <c r="C58" s="203"/>
      <c r="D58" s="203"/>
      <c r="E58" s="203"/>
      <c r="F58" s="207"/>
      <c r="G58" s="208"/>
    </row>
    <row r="59" spans="1:7" ht="24.75" customHeight="1">
      <c r="A59" s="125" t="s">
        <v>164</v>
      </c>
      <c r="B59" s="203"/>
      <c r="C59" s="203"/>
      <c r="D59" s="203"/>
      <c r="E59" s="203"/>
      <c r="F59" s="207"/>
      <c r="G59" s="208"/>
    </row>
    <row r="60" spans="1:7" ht="24.75" customHeight="1">
      <c r="A60" s="125" t="s">
        <v>166</v>
      </c>
      <c r="B60" s="203"/>
      <c r="C60" s="203"/>
      <c r="D60" s="203"/>
      <c r="E60" s="203"/>
      <c r="F60" s="207"/>
      <c r="G60" s="208"/>
    </row>
    <row r="61" spans="1:7" ht="24.75" customHeight="1">
      <c r="A61" s="125" t="s">
        <v>167</v>
      </c>
      <c r="B61" s="203"/>
      <c r="C61" s="203"/>
      <c r="D61" s="203"/>
      <c r="E61" s="203"/>
      <c r="F61" s="207"/>
      <c r="G61" s="208"/>
    </row>
    <row r="62" spans="1:7" ht="24.75" customHeight="1">
      <c r="A62" s="125"/>
      <c r="B62" s="219"/>
      <c r="C62" s="219"/>
      <c r="D62" s="219"/>
      <c r="E62" s="219"/>
      <c r="F62" s="220"/>
      <c r="G62" s="221"/>
    </row>
    <row r="63" spans="1:7" s="124" customFormat="1" ht="24.75" customHeight="1">
      <c r="A63" s="125" t="s">
        <v>172</v>
      </c>
      <c r="B63" s="125"/>
      <c r="C63" s="125"/>
      <c r="D63" s="125"/>
      <c r="E63" s="125"/>
      <c r="F63" s="192"/>
      <c r="G63" s="193"/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00390625" style="0" customWidth="1"/>
    <col min="2" max="2" width="9.140625" style="0" customWidth="1"/>
    <col min="3" max="3" width="31.7109375" style="0" customWidth="1"/>
    <col min="4" max="4" width="22.140625" style="0" bestFit="1" customWidth="1"/>
  </cols>
  <sheetData>
    <row r="1" ht="25.5" customHeight="1">
      <c r="A1" s="11" t="str">
        <f>"128. Angefangene Arbeiten per "&amp;TEXT('Abschluss-Buchungen'!C5,"TT. MMMM JJJJ")</f>
        <v>128. Angefangene Arbeiten per 31. Dezember 2013</v>
      </c>
    </row>
    <row r="2" ht="32.25" customHeight="1">
      <c r="B2" s="179"/>
    </row>
    <row r="3" ht="32.25" customHeight="1"/>
    <row r="4" ht="25.5" customHeight="1">
      <c r="A4" s="1" t="s">
        <v>89</v>
      </c>
    </row>
    <row r="5" ht="19.5" customHeight="1" thickBot="1">
      <c r="A5" s="12"/>
    </row>
    <row r="6" spans="1:4" ht="24.75" customHeight="1" thickBot="1">
      <c r="A6" s="155" t="s">
        <v>18</v>
      </c>
      <c r="B6" s="156" t="s">
        <v>3</v>
      </c>
      <c r="C6" s="157" t="s">
        <v>68</v>
      </c>
      <c r="D6" s="158" t="s">
        <v>19</v>
      </c>
    </row>
    <row r="7" spans="1:4" ht="24.75" customHeight="1">
      <c r="A7" s="174"/>
      <c r="B7" s="174"/>
      <c r="C7" s="175"/>
      <c r="D7" s="175"/>
    </row>
    <row r="8" spans="1:4" ht="24.75" customHeight="1">
      <c r="A8" s="176"/>
      <c r="B8" s="176"/>
      <c r="C8" s="177"/>
      <c r="D8" s="177"/>
    </row>
    <row r="9" spans="1:4" ht="24.75" customHeight="1">
      <c r="A9" s="176"/>
      <c r="B9" s="176"/>
      <c r="C9" s="177"/>
      <c r="D9" s="177"/>
    </row>
    <row r="10" spans="1:4" ht="24.75" customHeight="1">
      <c r="A10" s="176"/>
      <c r="B10" s="176"/>
      <c r="C10" s="177"/>
      <c r="D10" s="177"/>
    </row>
    <row r="11" spans="1:4" ht="24.75" customHeight="1">
      <c r="A11" s="176"/>
      <c r="B11" s="176"/>
      <c r="C11" s="177"/>
      <c r="D11" s="177"/>
    </row>
    <row r="12" spans="1:4" ht="24.75" customHeight="1">
      <c r="A12" s="176"/>
      <c r="B12" s="176"/>
      <c r="C12" s="177"/>
      <c r="D12" s="177"/>
    </row>
    <row r="13" spans="1:4" ht="24.75" customHeight="1">
      <c r="A13" s="176"/>
      <c r="B13" s="176"/>
      <c r="C13" s="177"/>
      <c r="D13" s="177"/>
    </row>
    <row r="14" spans="1:4" ht="24.75" customHeight="1">
      <c r="A14" s="176"/>
      <c r="B14" s="176"/>
      <c r="C14" s="177"/>
      <c r="D14" s="177"/>
    </row>
    <row r="15" spans="1:4" ht="24.75" customHeight="1">
      <c r="A15" s="176"/>
      <c r="B15" s="176"/>
      <c r="C15" s="177"/>
      <c r="D15" s="177"/>
    </row>
    <row r="16" spans="1:4" ht="24.75" customHeight="1">
      <c r="A16" s="176"/>
      <c r="B16" s="176"/>
      <c r="C16" s="177"/>
      <c r="D16" s="177"/>
    </row>
    <row r="17" spans="1:4" ht="24.75" customHeight="1">
      <c r="A17" s="176"/>
      <c r="B17" s="176"/>
      <c r="C17" s="177"/>
      <c r="D17" s="177"/>
    </row>
    <row r="18" spans="1:4" ht="24.75" customHeight="1">
      <c r="A18" s="176"/>
      <c r="B18" s="176"/>
      <c r="C18" s="177"/>
      <c r="D18" s="177"/>
    </row>
    <row r="19" spans="1:4" ht="24.75" customHeight="1">
      <c r="A19" s="176"/>
      <c r="B19" s="176"/>
      <c r="C19" s="177"/>
      <c r="D19" s="177"/>
    </row>
    <row r="20" spans="1:4" ht="24.75" customHeight="1">
      <c r="A20" s="176"/>
      <c r="B20" s="176"/>
      <c r="C20" s="177"/>
      <c r="D20" s="177"/>
    </row>
    <row r="21" spans="1:4" ht="24.75" customHeight="1">
      <c r="A21" s="176"/>
      <c r="B21" s="176"/>
      <c r="C21" s="177"/>
      <c r="D21" s="177"/>
    </row>
    <row r="22" spans="1:4" ht="24.75" customHeight="1">
      <c r="A22" s="176"/>
      <c r="B22" s="176"/>
      <c r="C22" s="177"/>
      <c r="D22" s="177"/>
    </row>
    <row r="23" spans="1:4" ht="24.75" customHeight="1">
      <c r="A23" s="176"/>
      <c r="B23" s="176"/>
      <c r="C23" s="177"/>
      <c r="D23" s="177"/>
    </row>
    <row r="24" spans="1:4" ht="24.75" customHeight="1">
      <c r="A24" s="188" t="s">
        <v>168</v>
      </c>
      <c r="B24" s="176"/>
      <c r="C24" s="177"/>
      <c r="D24" s="177"/>
    </row>
    <row r="25" spans="1:4" ht="24.75" customHeight="1">
      <c r="A25" s="188" t="s">
        <v>163</v>
      </c>
      <c r="B25" s="176"/>
      <c r="C25" s="177"/>
      <c r="D25" s="177"/>
    </row>
    <row r="26" spans="1:4" ht="24.75" customHeight="1">
      <c r="A26" s="188" t="s">
        <v>165</v>
      </c>
      <c r="B26" s="176"/>
      <c r="C26" s="177"/>
      <c r="D26" s="177"/>
    </row>
    <row r="27" spans="1:4" ht="24.75" customHeight="1">
      <c r="A27" s="188" t="s">
        <v>169</v>
      </c>
      <c r="B27" s="176"/>
      <c r="C27" s="177"/>
      <c r="D27" s="177"/>
    </row>
    <row r="28" spans="1:4" ht="24.75" customHeight="1">
      <c r="A28" s="188" t="s">
        <v>171</v>
      </c>
      <c r="B28" s="176"/>
      <c r="C28" s="177"/>
      <c r="D28" s="177"/>
    </row>
    <row r="29" spans="1:4" ht="24.75" customHeight="1">
      <c r="A29" s="188"/>
      <c r="B29" s="176"/>
      <c r="C29" s="177"/>
      <c r="D29" s="177"/>
    </row>
    <row r="30" spans="1:4" ht="24.75" customHeight="1" thickBot="1">
      <c r="A30" s="222" t="s">
        <v>83</v>
      </c>
      <c r="B30" s="223"/>
      <c r="C30" s="224"/>
      <c r="D30" s="225"/>
    </row>
    <row r="31" ht="25.5" customHeight="1">
      <c r="A31" s="11" t="str">
        <f>"Fortsetzung Angefangene Arbeiten per "&amp;TEXT('Abschluss-Buchungen'!C5,"TT. MMMM JJJJ")</f>
        <v>Fortsetzung Angefangene Arbeiten per 31. Dezember 2013</v>
      </c>
    </row>
    <row r="32" ht="32.25" customHeight="1"/>
    <row r="33" ht="24.75" customHeight="1" thickBot="1"/>
    <row r="34" spans="1:4" ht="24.75" customHeight="1" thickBot="1">
      <c r="A34" s="155" t="s">
        <v>18</v>
      </c>
      <c r="B34" s="156" t="s">
        <v>3</v>
      </c>
      <c r="C34" s="157" t="s">
        <v>68</v>
      </c>
      <c r="D34" s="158" t="s">
        <v>19</v>
      </c>
    </row>
    <row r="35" spans="1:4" s="171" customFormat="1" ht="24.75" customHeight="1">
      <c r="A35" s="197" t="s">
        <v>92</v>
      </c>
      <c r="B35" s="197"/>
      <c r="C35" s="195"/>
      <c r="D35" s="195"/>
    </row>
    <row r="36" spans="1:4" ht="24.75" customHeight="1">
      <c r="A36" s="202"/>
      <c r="B36" s="202"/>
      <c r="C36" s="201"/>
      <c r="D36" s="201"/>
    </row>
    <row r="37" spans="1:4" ht="24.75" customHeight="1">
      <c r="A37" s="203"/>
      <c r="B37" s="203"/>
      <c r="C37" s="208"/>
      <c r="D37" s="208"/>
    </row>
    <row r="38" spans="1:4" ht="24.75" customHeight="1">
      <c r="A38" s="203"/>
      <c r="B38" s="203"/>
      <c r="C38" s="208"/>
      <c r="D38" s="208"/>
    </row>
    <row r="39" spans="1:4" ht="24.75" customHeight="1">
      <c r="A39" s="203"/>
      <c r="B39" s="203"/>
      <c r="C39" s="208"/>
      <c r="D39" s="208"/>
    </row>
    <row r="40" spans="1:4" ht="24.75" customHeight="1">
      <c r="A40" s="203"/>
      <c r="B40" s="203"/>
      <c r="C40" s="208"/>
      <c r="D40" s="208"/>
    </row>
    <row r="41" spans="1:4" ht="24.75" customHeight="1">
      <c r="A41" s="203"/>
      <c r="B41" s="203"/>
      <c r="C41" s="208"/>
      <c r="D41" s="208"/>
    </row>
    <row r="42" spans="1:4" ht="24.75" customHeight="1">
      <c r="A42" s="203"/>
      <c r="B42" s="203"/>
      <c r="C42" s="208"/>
      <c r="D42" s="208"/>
    </row>
    <row r="43" spans="1:4" ht="24.75" customHeight="1">
      <c r="A43" s="203"/>
      <c r="B43" s="203"/>
      <c r="C43" s="208"/>
      <c r="D43" s="208"/>
    </row>
    <row r="44" spans="1:4" ht="24.75" customHeight="1">
      <c r="A44" s="203"/>
      <c r="B44" s="203"/>
      <c r="C44" s="208"/>
      <c r="D44" s="208"/>
    </row>
    <row r="45" spans="1:4" ht="24.75" customHeight="1">
      <c r="A45" s="203"/>
      <c r="B45" s="203"/>
      <c r="C45" s="208"/>
      <c r="D45" s="208"/>
    </row>
    <row r="46" spans="1:4" ht="24.75" customHeight="1">
      <c r="A46" s="203"/>
      <c r="B46" s="203"/>
      <c r="C46" s="208"/>
      <c r="D46" s="208"/>
    </row>
    <row r="47" spans="1:4" ht="24.75" customHeight="1">
      <c r="A47" s="203"/>
      <c r="B47" s="203"/>
      <c r="C47" s="208"/>
      <c r="D47" s="208"/>
    </row>
    <row r="48" spans="1:4" ht="24.75" customHeight="1">
      <c r="A48" s="203"/>
      <c r="B48" s="203"/>
      <c r="C48" s="208"/>
      <c r="D48" s="208"/>
    </row>
    <row r="49" spans="1:4" ht="24.75" customHeight="1">
      <c r="A49" s="203"/>
      <c r="B49" s="203"/>
      <c r="C49" s="208"/>
      <c r="D49" s="208"/>
    </row>
    <row r="50" spans="1:4" ht="24.75" customHeight="1">
      <c r="A50" s="203"/>
      <c r="B50" s="203"/>
      <c r="C50" s="208"/>
      <c r="D50" s="208"/>
    </row>
    <row r="51" spans="1:4" ht="24.75" customHeight="1">
      <c r="A51" s="203"/>
      <c r="B51" s="203"/>
      <c r="C51" s="208"/>
      <c r="D51" s="208"/>
    </row>
    <row r="52" spans="1:4" ht="24.75" customHeight="1">
      <c r="A52" s="203"/>
      <c r="B52" s="203"/>
      <c r="C52" s="208"/>
      <c r="D52" s="208"/>
    </row>
    <row r="53" spans="1:4" ht="24.75" customHeight="1">
      <c r="A53" s="203"/>
      <c r="B53" s="203"/>
      <c r="C53" s="208"/>
      <c r="D53" s="208"/>
    </row>
    <row r="54" spans="1:4" ht="24.75" customHeight="1">
      <c r="A54" s="125"/>
      <c r="B54" s="203"/>
      <c r="C54" s="208"/>
      <c r="D54" s="208"/>
    </row>
    <row r="55" spans="1:4" ht="24.75" customHeight="1">
      <c r="A55" s="125" t="s">
        <v>168</v>
      </c>
      <c r="B55" s="203"/>
      <c r="C55" s="208"/>
      <c r="D55" s="208"/>
    </row>
    <row r="56" spans="1:4" ht="24.75" customHeight="1">
      <c r="A56" s="125" t="s">
        <v>163</v>
      </c>
      <c r="B56" s="203"/>
      <c r="C56" s="208"/>
      <c r="D56" s="208"/>
    </row>
    <row r="57" spans="1:4" ht="24.75" customHeight="1">
      <c r="A57" s="125" t="s">
        <v>165</v>
      </c>
      <c r="B57" s="203"/>
      <c r="C57" s="208"/>
      <c r="D57" s="208"/>
    </row>
    <row r="58" spans="1:4" ht="24.75" customHeight="1">
      <c r="A58" s="125" t="s">
        <v>169</v>
      </c>
      <c r="B58" s="203"/>
      <c r="C58" s="208"/>
      <c r="D58" s="208"/>
    </row>
    <row r="59" spans="1:4" ht="24.75" customHeight="1">
      <c r="A59" s="125"/>
      <c r="B59" s="203"/>
      <c r="C59" s="208"/>
      <c r="D59" s="208"/>
    </row>
    <row r="60" spans="1:4" s="56" customFormat="1" ht="24.75" customHeight="1" thickBot="1">
      <c r="A60" s="153" t="s">
        <v>172</v>
      </c>
      <c r="B60" s="153"/>
      <c r="C60" s="154"/>
      <c r="D60" s="154"/>
    </row>
    <row r="61" ht="24.75" customHeight="1"/>
    <row r="62" ht="24.75" customHeight="1"/>
    <row r="63" ht="24.75" customHeight="1"/>
    <row r="64" ht="24.75" customHeight="1"/>
    <row r="65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28125" style="0" customWidth="1"/>
    <col min="2" max="2" width="31.140625" style="0" customWidth="1"/>
    <col min="3" max="3" width="21.7109375" style="0" customWidth="1"/>
    <col min="4" max="4" width="8.140625" style="0" customWidth="1"/>
    <col min="5" max="5" width="10.57421875" style="0" customWidth="1"/>
    <col min="6" max="6" width="14.28125" style="0" customWidth="1"/>
  </cols>
  <sheetData>
    <row r="1" ht="25.5" customHeight="1">
      <c r="A1" s="11" t="str">
        <f>"130. Aktive Rechnungsabgrenzung per "&amp;TEXT('Abschluss-Buchungen'!C5,"TT. MMMM JJJJ")</f>
        <v>130. Aktive Rechnungsabgrenzung per 31. Dezember 2013</v>
      </c>
    </row>
    <row r="2" ht="32.25" customHeight="1">
      <c r="C2" s="179"/>
    </row>
    <row r="3" ht="32.25" customHeight="1"/>
    <row r="4" ht="12.75">
      <c r="A4" s="121" t="s">
        <v>66</v>
      </c>
    </row>
    <row r="5" ht="12.75">
      <c r="A5" s="1" t="s">
        <v>67</v>
      </c>
    </row>
    <row r="6" ht="12.75">
      <c r="A6" s="1" t="s">
        <v>0</v>
      </c>
    </row>
    <row r="7" ht="19.5" customHeight="1" thickBot="1">
      <c r="A7" s="12"/>
    </row>
    <row r="8" spans="1:6" ht="24.75" customHeight="1" thickBot="1">
      <c r="A8" s="159" t="s">
        <v>6</v>
      </c>
      <c r="B8" s="160" t="s">
        <v>1</v>
      </c>
      <c r="C8" s="160" t="s">
        <v>170</v>
      </c>
      <c r="D8" s="161" t="s">
        <v>3</v>
      </c>
      <c r="E8" s="161" t="s">
        <v>4</v>
      </c>
      <c r="F8" s="162" t="s">
        <v>5</v>
      </c>
    </row>
    <row r="9" spans="1:6" ht="24.75" customHeight="1">
      <c r="A9" s="227"/>
      <c r="B9" s="174"/>
      <c r="C9" s="174"/>
      <c r="D9" s="174"/>
      <c r="E9" s="174"/>
      <c r="F9" s="175"/>
    </row>
    <row r="10" spans="1:6" ht="24.75" customHeight="1">
      <c r="A10" s="227"/>
      <c r="B10" s="174"/>
      <c r="C10" s="174"/>
      <c r="D10" s="174"/>
      <c r="E10" s="174"/>
      <c r="F10" s="175"/>
    </row>
    <row r="11" spans="1:6" ht="24.75" customHeight="1">
      <c r="A11" s="227"/>
      <c r="B11" s="174"/>
      <c r="C11" s="174"/>
      <c r="D11" s="174"/>
      <c r="E11" s="174"/>
      <c r="F11" s="175"/>
    </row>
    <row r="12" spans="1:6" ht="24.75" customHeight="1">
      <c r="A12" s="176"/>
      <c r="B12" s="176"/>
      <c r="C12" s="176"/>
      <c r="D12" s="176"/>
      <c r="E12" s="176"/>
      <c r="F12" s="177"/>
    </row>
    <row r="13" spans="1:6" ht="24.75" customHeight="1">
      <c r="A13" s="176"/>
      <c r="B13" s="176"/>
      <c r="C13" s="176"/>
      <c r="D13" s="176"/>
      <c r="E13" s="176"/>
      <c r="F13" s="177"/>
    </row>
    <row r="14" spans="1:6" ht="24.75" customHeight="1">
      <c r="A14" s="176"/>
      <c r="B14" s="176"/>
      <c r="C14" s="176"/>
      <c r="D14" s="176"/>
      <c r="E14" s="176"/>
      <c r="F14" s="177"/>
    </row>
    <row r="15" spans="1:6" ht="24.75" customHeight="1">
      <c r="A15" s="176"/>
      <c r="B15" s="176"/>
      <c r="C15" s="176"/>
      <c r="D15" s="176"/>
      <c r="E15" s="176"/>
      <c r="F15" s="177"/>
    </row>
    <row r="16" spans="1:6" ht="24.75" customHeight="1">
      <c r="A16" s="176"/>
      <c r="B16" s="176"/>
      <c r="C16" s="176"/>
      <c r="D16" s="176"/>
      <c r="E16" s="176"/>
      <c r="F16" s="177"/>
    </row>
    <row r="17" spans="1:6" ht="24.75" customHeight="1">
      <c r="A17" s="176"/>
      <c r="B17" s="176"/>
      <c r="C17" s="176"/>
      <c r="D17" s="176"/>
      <c r="E17" s="176"/>
      <c r="F17" s="177"/>
    </row>
    <row r="18" spans="1:6" ht="24.75" customHeight="1">
      <c r="A18" s="176"/>
      <c r="B18" s="176"/>
      <c r="C18" s="176"/>
      <c r="D18" s="176"/>
      <c r="E18" s="176"/>
      <c r="F18" s="177"/>
    </row>
    <row r="19" spans="1:6" ht="24.75" customHeight="1">
      <c r="A19" s="176"/>
      <c r="B19" s="176"/>
      <c r="C19" s="176"/>
      <c r="D19" s="176"/>
      <c r="E19" s="176"/>
      <c r="F19" s="177"/>
    </row>
    <row r="20" spans="1:6" ht="24.75" customHeight="1">
      <c r="A20" s="176"/>
      <c r="B20" s="176"/>
      <c r="C20" s="176"/>
      <c r="D20" s="176"/>
      <c r="E20" s="176"/>
      <c r="F20" s="177"/>
    </row>
    <row r="21" spans="1:6" ht="24.75" customHeight="1">
      <c r="A21" s="176"/>
      <c r="B21" s="176"/>
      <c r="C21" s="176"/>
      <c r="D21" s="176"/>
      <c r="E21" s="176"/>
      <c r="F21" s="177"/>
    </row>
    <row r="22" spans="1:6" ht="24.75" customHeight="1">
      <c r="A22" s="176"/>
      <c r="B22" s="176"/>
      <c r="C22" s="176"/>
      <c r="D22" s="176"/>
      <c r="E22" s="176"/>
      <c r="F22" s="177"/>
    </row>
    <row r="23" spans="1:6" ht="24.75" customHeight="1">
      <c r="A23" s="176"/>
      <c r="B23" s="176"/>
      <c r="C23" s="176"/>
      <c r="D23" s="176"/>
      <c r="E23" s="176"/>
      <c r="F23" s="177"/>
    </row>
    <row r="24" spans="1:6" ht="24.75" customHeight="1">
      <c r="A24" s="176"/>
      <c r="B24" s="176"/>
      <c r="C24" s="176"/>
      <c r="D24" s="176"/>
      <c r="E24" s="176"/>
      <c r="F24" s="177"/>
    </row>
    <row r="25" spans="1:6" ht="24.75" customHeight="1">
      <c r="A25" s="176"/>
      <c r="B25" s="176"/>
      <c r="C25" s="176"/>
      <c r="D25" s="176"/>
      <c r="E25" s="176"/>
      <c r="F25" s="177"/>
    </row>
    <row r="26" spans="1:6" ht="24.75" customHeight="1">
      <c r="A26" s="176"/>
      <c r="B26" s="176"/>
      <c r="C26" s="176"/>
      <c r="D26" s="176"/>
      <c r="E26" s="176"/>
      <c r="F26" s="177"/>
    </row>
    <row r="27" spans="1:6" ht="24.75" customHeight="1">
      <c r="A27" s="176"/>
      <c r="B27" s="176"/>
      <c r="C27" s="176"/>
      <c r="D27" s="176"/>
      <c r="E27" s="176"/>
      <c r="F27" s="177"/>
    </row>
    <row r="28" spans="1:6" ht="24.75" customHeight="1">
      <c r="A28" s="176"/>
      <c r="B28" s="176"/>
      <c r="C28" s="176"/>
      <c r="D28" s="176"/>
      <c r="E28" s="176"/>
      <c r="F28" s="177"/>
    </row>
    <row r="29" spans="1:6" ht="24.75" customHeight="1">
      <c r="A29" s="176"/>
      <c r="B29" s="176"/>
      <c r="C29" s="176"/>
      <c r="D29" s="176"/>
      <c r="E29" s="176"/>
      <c r="F29" s="177"/>
    </row>
    <row r="30" spans="1:6" ht="24.75" customHeight="1">
      <c r="A30" s="176"/>
      <c r="B30" s="176"/>
      <c r="C30" s="176"/>
      <c r="D30" s="176"/>
      <c r="E30" s="176"/>
      <c r="F30" s="177"/>
    </row>
    <row r="31" spans="1:6" ht="24.75" customHeight="1">
      <c r="A31" s="176"/>
      <c r="B31" s="176"/>
      <c r="C31" s="176"/>
      <c r="D31" s="176"/>
      <c r="E31" s="176"/>
      <c r="F31" s="177"/>
    </row>
    <row r="32" spans="1:6" s="124" customFormat="1" ht="24.75" customHeight="1">
      <c r="A32" s="188"/>
      <c r="B32" s="190" t="s">
        <v>8</v>
      </c>
      <c r="C32" s="188"/>
      <c r="D32" s="188"/>
      <c r="E32" s="188"/>
      <c r="F32" s="189"/>
    </row>
    <row r="33" ht="24.75" customHeight="1"/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3">
      <selection activeCell="A66" sqref="A66"/>
    </sheetView>
  </sheetViews>
  <sheetFormatPr defaultColWidth="11.421875" defaultRowHeight="12.75"/>
  <cols>
    <col min="1" max="1" width="28.7109375" style="0" customWidth="1"/>
  </cols>
  <sheetData>
    <row r="1" ht="18">
      <c r="A1" s="11" t="str">
        <f>"150. Anlagen per "&amp;TEXT('Abschluss-Buchungen'!C5,"TT. MMMM JJJJ")</f>
        <v>150. Anlagen per 31. Dezember 2013</v>
      </c>
    </row>
    <row r="2" spans="1:3" ht="27.75" customHeight="1">
      <c r="A2" s="11"/>
      <c r="C2" s="179"/>
    </row>
    <row r="3" ht="27.75" customHeight="1">
      <c r="A3" s="11"/>
    </row>
    <row r="4" ht="12.75">
      <c r="A4" s="1" t="s">
        <v>185</v>
      </c>
    </row>
    <row r="5" ht="18.75" thickBot="1">
      <c r="A5" s="228"/>
    </row>
    <row r="6" spans="1:8" ht="30" customHeight="1" thickBot="1">
      <c r="A6" s="155"/>
      <c r="B6" s="157">
        <f>YEAR('Abschluss-Buchungen'!C5)</f>
        <v>2013</v>
      </c>
      <c r="C6" s="157">
        <f>B6+1</f>
        <v>2014</v>
      </c>
      <c r="D6" s="157">
        <f>C6+1</f>
        <v>2015</v>
      </c>
      <c r="E6" s="157">
        <f>D6+1</f>
        <v>2016</v>
      </c>
      <c r="F6" s="157">
        <f>E6+1</f>
        <v>2017</v>
      </c>
      <c r="G6" s="157">
        <f>F6+1</f>
        <v>2018</v>
      </c>
      <c r="H6" s="229"/>
    </row>
    <row r="7" spans="1:8" ht="24.75" customHeight="1">
      <c r="A7" s="236" t="s">
        <v>178</v>
      </c>
      <c r="B7" s="237"/>
      <c r="C7" s="237"/>
      <c r="D7" s="238"/>
      <c r="E7" s="238"/>
      <c r="F7" s="261"/>
      <c r="G7" s="239"/>
      <c r="H7" s="229"/>
    </row>
    <row r="8" spans="1:8" ht="21.75" customHeight="1">
      <c r="A8" s="233" t="s">
        <v>132</v>
      </c>
      <c r="B8" s="234"/>
      <c r="C8" s="234"/>
      <c r="D8" s="234"/>
      <c r="E8" s="234"/>
      <c r="F8" s="234"/>
      <c r="G8" s="235"/>
      <c r="H8" s="229"/>
    </row>
    <row r="9" spans="1:8" ht="21.75" customHeight="1">
      <c r="A9" s="232" t="s">
        <v>177</v>
      </c>
      <c r="B9" s="230"/>
      <c r="C9" s="230"/>
      <c r="D9" s="230"/>
      <c r="E9" s="230"/>
      <c r="F9" s="230"/>
      <c r="G9" s="231"/>
      <c r="H9" s="229"/>
    </row>
    <row r="10" spans="1:8" ht="21.75" customHeight="1">
      <c r="A10" s="232" t="s">
        <v>138</v>
      </c>
      <c r="B10" s="230"/>
      <c r="C10" s="230"/>
      <c r="D10" s="230"/>
      <c r="E10" s="230"/>
      <c r="F10" s="230"/>
      <c r="G10" s="231"/>
      <c r="H10" s="229"/>
    </row>
    <row r="11" spans="1:8" ht="21.75" customHeight="1">
      <c r="A11" s="232" t="s">
        <v>180</v>
      </c>
      <c r="B11" s="230"/>
      <c r="C11" s="230"/>
      <c r="D11" s="230"/>
      <c r="E11" s="230"/>
      <c r="F11" s="230"/>
      <c r="G11" s="231"/>
      <c r="H11" s="229"/>
    </row>
    <row r="12" spans="1:8" ht="21.75" customHeight="1">
      <c r="A12" s="232" t="s">
        <v>181</v>
      </c>
      <c r="B12" s="230"/>
      <c r="C12" s="230"/>
      <c r="D12" s="230"/>
      <c r="E12" s="230"/>
      <c r="F12" s="230"/>
      <c r="G12" s="231"/>
      <c r="H12" s="229"/>
    </row>
    <row r="13" spans="1:8" ht="18" customHeight="1">
      <c r="A13" s="240" t="s">
        <v>198</v>
      </c>
      <c r="B13" s="241"/>
      <c r="C13" s="241"/>
      <c r="D13" s="241"/>
      <c r="E13" s="241"/>
      <c r="F13" s="241"/>
      <c r="G13" s="242"/>
      <c r="H13" s="229"/>
    </row>
    <row r="14" spans="1:8" ht="24.75" customHeight="1">
      <c r="A14" s="243" t="s">
        <v>182</v>
      </c>
      <c r="B14" s="244"/>
      <c r="C14" s="244"/>
      <c r="D14" s="244"/>
      <c r="E14" s="244"/>
      <c r="F14" s="244"/>
      <c r="G14" s="245"/>
      <c r="H14" s="229"/>
    </row>
    <row r="15" spans="1:8" ht="19.5" customHeight="1">
      <c r="A15" s="204"/>
      <c r="B15" s="246"/>
      <c r="C15" s="246"/>
      <c r="D15" s="247"/>
      <c r="E15" s="247"/>
      <c r="F15" s="247"/>
      <c r="G15" s="248"/>
      <c r="H15" s="229"/>
    </row>
    <row r="16" spans="1:8" ht="24.75" customHeight="1">
      <c r="A16" s="236" t="s">
        <v>196</v>
      </c>
      <c r="B16" s="249"/>
      <c r="C16" s="249"/>
      <c r="D16" s="250"/>
      <c r="E16" s="250"/>
      <c r="F16" s="262"/>
      <c r="G16" s="251"/>
      <c r="H16" s="229"/>
    </row>
    <row r="17" spans="1:8" ht="21.75" customHeight="1">
      <c r="A17" s="233" t="s">
        <v>132</v>
      </c>
      <c r="B17" s="234"/>
      <c r="C17" s="234"/>
      <c r="D17" s="234"/>
      <c r="E17" s="234"/>
      <c r="F17" s="234"/>
      <c r="G17" s="235"/>
      <c r="H17" s="229"/>
    </row>
    <row r="18" spans="1:8" ht="21.75" customHeight="1">
      <c r="A18" s="232" t="s">
        <v>177</v>
      </c>
      <c r="B18" s="230"/>
      <c r="C18" s="230"/>
      <c r="D18" s="230"/>
      <c r="E18" s="230"/>
      <c r="F18" s="230"/>
      <c r="G18" s="231"/>
      <c r="H18" s="229"/>
    </row>
    <row r="19" spans="1:8" ht="21.75" customHeight="1">
      <c r="A19" s="232" t="s">
        <v>138</v>
      </c>
      <c r="B19" s="230"/>
      <c r="C19" s="230"/>
      <c r="D19" s="230"/>
      <c r="E19" s="230"/>
      <c r="F19" s="230"/>
      <c r="G19" s="231"/>
      <c r="H19" s="229"/>
    </row>
    <row r="20" spans="1:8" ht="21.75" customHeight="1">
      <c r="A20" s="232" t="s">
        <v>180</v>
      </c>
      <c r="B20" s="230"/>
      <c r="C20" s="230"/>
      <c r="D20" s="230"/>
      <c r="E20" s="230"/>
      <c r="F20" s="230"/>
      <c r="G20" s="231"/>
      <c r="H20" s="229"/>
    </row>
    <row r="21" spans="1:8" ht="21.75" customHeight="1">
      <c r="A21" s="232" t="s">
        <v>181</v>
      </c>
      <c r="B21" s="230"/>
      <c r="C21" s="230"/>
      <c r="D21" s="230"/>
      <c r="E21" s="230"/>
      <c r="F21" s="230"/>
      <c r="G21" s="231"/>
      <c r="H21" s="229"/>
    </row>
    <row r="22" spans="1:8" ht="18" customHeight="1">
      <c r="A22" s="240" t="s">
        <v>199</v>
      </c>
      <c r="B22" s="241"/>
      <c r="C22" s="241"/>
      <c r="D22" s="241"/>
      <c r="E22" s="241"/>
      <c r="F22" s="241"/>
      <c r="G22" s="242"/>
      <c r="H22" s="229"/>
    </row>
    <row r="23" spans="1:8" ht="24.75" customHeight="1">
      <c r="A23" s="243" t="s">
        <v>182</v>
      </c>
      <c r="B23" s="244"/>
      <c r="C23" s="244"/>
      <c r="D23" s="244"/>
      <c r="E23" s="244"/>
      <c r="F23" s="244"/>
      <c r="G23" s="245"/>
      <c r="H23" s="229"/>
    </row>
    <row r="24" spans="1:8" ht="19.5" customHeight="1">
      <c r="A24" s="204"/>
      <c r="B24" s="246"/>
      <c r="C24" s="246"/>
      <c r="D24" s="247"/>
      <c r="E24" s="247"/>
      <c r="F24" s="247"/>
      <c r="G24" s="248"/>
      <c r="H24" s="229"/>
    </row>
    <row r="25" spans="1:8" ht="24.75" customHeight="1">
      <c r="A25" s="236" t="s">
        <v>197</v>
      </c>
      <c r="B25" s="249"/>
      <c r="C25" s="249"/>
      <c r="D25" s="250"/>
      <c r="E25" s="250"/>
      <c r="F25" s="262"/>
      <c r="G25" s="251"/>
      <c r="H25" s="229"/>
    </row>
    <row r="26" spans="1:8" ht="21.75" customHeight="1">
      <c r="A26" s="233" t="s">
        <v>132</v>
      </c>
      <c r="B26" s="234"/>
      <c r="C26" s="234"/>
      <c r="D26" s="234"/>
      <c r="E26" s="234"/>
      <c r="F26" s="234"/>
      <c r="G26" s="235"/>
      <c r="H26" s="229"/>
    </row>
    <row r="27" spans="1:8" ht="21.75" customHeight="1">
      <c r="A27" s="232" t="s">
        <v>177</v>
      </c>
      <c r="B27" s="230"/>
      <c r="C27" s="230"/>
      <c r="D27" s="230"/>
      <c r="E27" s="230"/>
      <c r="F27" s="230"/>
      <c r="G27" s="231"/>
      <c r="H27" s="229"/>
    </row>
    <row r="28" spans="1:8" ht="21.75" customHeight="1">
      <c r="A28" s="232" t="s">
        <v>138</v>
      </c>
      <c r="B28" s="230"/>
      <c r="C28" s="230"/>
      <c r="D28" s="230"/>
      <c r="E28" s="230"/>
      <c r="F28" s="230"/>
      <c r="G28" s="231"/>
      <c r="H28" s="229"/>
    </row>
    <row r="29" spans="1:8" ht="21.75" customHeight="1">
      <c r="A29" s="232" t="s">
        <v>180</v>
      </c>
      <c r="B29" s="230"/>
      <c r="C29" s="230"/>
      <c r="D29" s="230"/>
      <c r="E29" s="230"/>
      <c r="F29" s="230"/>
      <c r="G29" s="231"/>
      <c r="H29" s="229"/>
    </row>
    <row r="30" spans="1:8" ht="21.75" customHeight="1">
      <c r="A30" s="232" t="s">
        <v>181</v>
      </c>
      <c r="B30" s="230"/>
      <c r="C30" s="230"/>
      <c r="D30" s="230"/>
      <c r="E30" s="230"/>
      <c r="F30" s="230"/>
      <c r="G30" s="231"/>
      <c r="H30" s="229"/>
    </row>
    <row r="31" spans="1:8" ht="18" customHeight="1">
      <c r="A31" s="240" t="s">
        <v>184</v>
      </c>
      <c r="B31" s="241"/>
      <c r="C31" s="241"/>
      <c r="D31" s="241"/>
      <c r="E31" s="241"/>
      <c r="F31" s="241"/>
      <c r="G31" s="242"/>
      <c r="H31" s="229"/>
    </row>
    <row r="32" spans="1:8" ht="24.75" customHeight="1">
      <c r="A32" s="243" t="s">
        <v>182</v>
      </c>
      <c r="B32" s="244"/>
      <c r="C32" s="244"/>
      <c r="D32" s="244"/>
      <c r="E32" s="244"/>
      <c r="F32" s="244"/>
      <c r="G32" s="245"/>
      <c r="H32" s="229"/>
    </row>
    <row r="33" spans="1:8" ht="24.75" customHeight="1">
      <c r="A33" s="252"/>
      <c r="B33" s="253"/>
      <c r="C33" s="253"/>
      <c r="D33" s="253"/>
      <c r="E33" s="253"/>
      <c r="F33" s="253"/>
      <c r="G33" s="254"/>
      <c r="H33" s="229"/>
    </row>
    <row r="34" spans="1:8" ht="24.75" customHeight="1">
      <c r="A34" s="255" t="s">
        <v>83</v>
      </c>
      <c r="B34" s="259"/>
      <c r="C34" s="259"/>
      <c r="D34" s="259"/>
      <c r="E34" s="259"/>
      <c r="F34" s="259"/>
      <c r="G34" s="260"/>
      <c r="H34" s="229"/>
    </row>
    <row r="35" ht="18">
      <c r="A35" s="11" t="str">
        <f>"Fortsetzung Anlagen per "&amp;TEXT('Abschluss-Buchungen'!C5,"TT. MMMM JJJJ")</f>
        <v>Fortsetzung Anlagen per 31. Dezember 2013</v>
      </c>
    </row>
    <row r="36" ht="27.75" customHeight="1">
      <c r="A36" s="11"/>
    </row>
    <row r="37" ht="12.75">
      <c r="A37" s="1"/>
    </row>
    <row r="38" ht="18.75" thickBot="1">
      <c r="A38" s="228"/>
    </row>
    <row r="39" spans="1:8" ht="30" customHeight="1" thickBot="1">
      <c r="A39" s="155"/>
      <c r="B39" s="157">
        <f aca="true" t="shared" si="0" ref="B39:G39">B6</f>
        <v>2013</v>
      </c>
      <c r="C39" s="157">
        <f t="shared" si="0"/>
        <v>2014</v>
      </c>
      <c r="D39" s="157">
        <f t="shared" si="0"/>
        <v>2015</v>
      </c>
      <c r="E39" s="157">
        <f t="shared" si="0"/>
        <v>2016</v>
      </c>
      <c r="F39" s="157">
        <f t="shared" si="0"/>
        <v>2017</v>
      </c>
      <c r="G39" s="157">
        <f t="shared" si="0"/>
        <v>2018</v>
      </c>
      <c r="H39" s="229"/>
    </row>
    <row r="40" spans="1:7" ht="24.75" customHeight="1">
      <c r="A40" s="255" t="s">
        <v>92</v>
      </c>
      <c r="B40" s="257"/>
      <c r="C40" s="257"/>
      <c r="D40" s="257"/>
      <c r="E40" s="257"/>
      <c r="F40" s="256"/>
      <c r="G40" s="256"/>
    </row>
    <row r="41" spans="1:7" ht="24.75" customHeight="1">
      <c r="A41" s="236" t="s">
        <v>183</v>
      </c>
      <c r="B41" s="249"/>
      <c r="C41" s="249"/>
      <c r="D41" s="250"/>
      <c r="E41" s="250"/>
      <c r="F41" s="262"/>
      <c r="G41" s="251"/>
    </row>
    <row r="42" spans="1:7" ht="21.75" customHeight="1">
      <c r="A42" s="233" t="s">
        <v>132</v>
      </c>
      <c r="B42" s="234"/>
      <c r="C42" s="234"/>
      <c r="D42" s="234"/>
      <c r="E42" s="234"/>
      <c r="F42" s="234"/>
      <c r="G42" s="235"/>
    </row>
    <row r="43" spans="1:7" ht="21.75" customHeight="1">
      <c r="A43" s="232" t="s">
        <v>177</v>
      </c>
      <c r="B43" s="230"/>
      <c r="C43" s="230"/>
      <c r="D43" s="230"/>
      <c r="E43" s="230"/>
      <c r="F43" s="230"/>
      <c r="G43" s="231"/>
    </row>
    <row r="44" spans="1:7" ht="21.75" customHeight="1">
      <c r="A44" s="232" t="s">
        <v>138</v>
      </c>
      <c r="B44" s="230"/>
      <c r="C44" s="230"/>
      <c r="D44" s="230"/>
      <c r="E44" s="230"/>
      <c r="F44" s="230"/>
      <c r="G44" s="231"/>
    </row>
    <row r="45" spans="1:7" ht="21.75" customHeight="1">
      <c r="A45" s="232" t="s">
        <v>180</v>
      </c>
      <c r="B45" s="230"/>
      <c r="C45" s="230"/>
      <c r="D45" s="230"/>
      <c r="E45" s="230"/>
      <c r="F45" s="230"/>
      <c r="G45" s="231"/>
    </row>
    <row r="46" spans="1:7" ht="21.75" customHeight="1">
      <c r="A46" s="232" t="s">
        <v>181</v>
      </c>
      <c r="B46" s="230"/>
      <c r="C46" s="230"/>
      <c r="D46" s="230"/>
      <c r="E46" s="230"/>
      <c r="F46" s="230"/>
      <c r="G46" s="231"/>
    </row>
    <row r="47" spans="1:7" ht="18" customHeight="1">
      <c r="A47" s="240" t="s">
        <v>184</v>
      </c>
      <c r="B47" s="241"/>
      <c r="C47" s="241"/>
      <c r="D47" s="241"/>
      <c r="E47" s="241"/>
      <c r="F47" s="241"/>
      <c r="G47" s="242"/>
    </row>
    <row r="48" spans="1:7" ht="24.75" customHeight="1">
      <c r="A48" s="243" t="s">
        <v>182</v>
      </c>
      <c r="B48" s="244"/>
      <c r="C48" s="244"/>
      <c r="D48" s="244"/>
      <c r="E48" s="244"/>
      <c r="F48" s="244"/>
      <c r="G48" s="245"/>
    </row>
    <row r="49" spans="1:8" ht="19.5" customHeight="1">
      <c r="A49" s="204"/>
      <c r="B49" s="246"/>
      <c r="C49" s="246"/>
      <c r="D49" s="247"/>
      <c r="E49" s="247"/>
      <c r="F49" s="247"/>
      <c r="G49" s="248"/>
      <c r="H49" s="229"/>
    </row>
    <row r="50" spans="1:7" ht="24.75" customHeight="1">
      <c r="A50" s="236" t="s">
        <v>200</v>
      </c>
      <c r="B50" s="249"/>
      <c r="C50" s="249"/>
      <c r="D50" s="250"/>
      <c r="E50" s="250"/>
      <c r="F50" s="262"/>
      <c r="G50" s="251"/>
    </row>
    <row r="51" spans="1:7" ht="21.75" customHeight="1">
      <c r="A51" s="233" t="s">
        <v>132</v>
      </c>
      <c r="B51" s="234"/>
      <c r="C51" s="234"/>
      <c r="D51" s="234"/>
      <c r="E51" s="234"/>
      <c r="F51" s="234"/>
      <c r="G51" s="235"/>
    </row>
    <row r="52" spans="1:7" ht="21.75" customHeight="1">
      <c r="A52" s="232" t="s">
        <v>177</v>
      </c>
      <c r="B52" s="230"/>
      <c r="C52" s="230"/>
      <c r="D52" s="230"/>
      <c r="E52" s="230"/>
      <c r="F52" s="230"/>
      <c r="G52" s="231"/>
    </row>
    <row r="53" spans="1:7" ht="21.75" customHeight="1">
      <c r="A53" s="232" t="s">
        <v>138</v>
      </c>
      <c r="B53" s="230"/>
      <c r="C53" s="230"/>
      <c r="D53" s="230"/>
      <c r="E53" s="230"/>
      <c r="F53" s="230"/>
      <c r="G53" s="231"/>
    </row>
    <row r="54" spans="1:7" ht="21.75" customHeight="1">
      <c r="A54" s="232" t="s">
        <v>180</v>
      </c>
      <c r="B54" s="230"/>
      <c r="C54" s="230"/>
      <c r="D54" s="230"/>
      <c r="E54" s="230"/>
      <c r="F54" s="230"/>
      <c r="G54" s="231"/>
    </row>
    <row r="55" spans="1:7" ht="21.75" customHeight="1">
      <c r="A55" s="232" t="s">
        <v>181</v>
      </c>
      <c r="B55" s="230"/>
      <c r="C55" s="230"/>
      <c r="D55" s="230"/>
      <c r="E55" s="230"/>
      <c r="F55" s="230"/>
      <c r="G55" s="231"/>
    </row>
    <row r="56" spans="1:7" ht="18" customHeight="1">
      <c r="A56" s="240" t="s">
        <v>201</v>
      </c>
      <c r="B56" s="241"/>
      <c r="C56" s="241"/>
      <c r="D56" s="241"/>
      <c r="E56" s="241"/>
      <c r="F56" s="241"/>
      <c r="G56" s="242"/>
    </row>
    <row r="57" spans="1:7" ht="24.75" customHeight="1">
      <c r="A57" s="243" t="s">
        <v>182</v>
      </c>
      <c r="B57" s="244"/>
      <c r="C57" s="244"/>
      <c r="D57" s="244"/>
      <c r="E57" s="244"/>
      <c r="F57" s="244"/>
      <c r="G57" s="245"/>
    </row>
    <row r="58" spans="1:7" ht="19.5" customHeight="1">
      <c r="A58" s="204"/>
      <c r="B58" s="246"/>
      <c r="C58" s="246"/>
      <c r="D58" s="247"/>
      <c r="E58" s="247"/>
      <c r="F58" s="248"/>
      <c r="G58" s="229"/>
    </row>
    <row r="59" spans="1:7" ht="24.75" customHeight="1">
      <c r="A59" s="236" t="s">
        <v>202</v>
      </c>
      <c r="B59" s="249"/>
      <c r="C59" s="249"/>
      <c r="D59" s="250"/>
      <c r="E59" s="250"/>
      <c r="F59" s="262"/>
      <c r="G59" s="251"/>
    </row>
    <row r="60" spans="1:7" ht="21.75" customHeight="1">
      <c r="A60" s="233" t="s">
        <v>132</v>
      </c>
      <c r="B60" s="234"/>
      <c r="C60" s="234"/>
      <c r="D60" s="234"/>
      <c r="E60" s="234"/>
      <c r="F60" s="234"/>
      <c r="G60" s="235"/>
    </row>
    <row r="61" spans="1:7" ht="21.75" customHeight="1">
      <c r="A61" s="232" t="s">
        <v>177</v>
      </c>
      <c r="B61" s="230"/>
      <c r="C61" s="230"/>
      <c r="D61" s="230"/>
      <c r="E61" s="230"/>
      <c r="F61" s="230"/>
      <c r="G61" s="231"/>
    </row>
    <row r="62" spans="1:7" ht="21.75" customHeight="1">
      <c r="A62" s="232" t="s">
        <v>138</v>
      </c>
      <c r="B62" s="230"/>
      <c r="C62" s="230"/>
      <c r="D62" s="230"/>
      <c r="E62" s="230"/>
      <c r="F62" s="230"/>
      <c r="G62" s="231"/>
    </row>
    <row r="63" spans="1:7" ht="21.75" customHeight="1">
      <c r="A63" s="232" t="s">
        <v>180</v>
      </c>
      <c r="B63" s="230"/>
      <c r="C63" s="230"/>
      <c r="D63" s="230"/>
      <c r="E63" s="230"/>
      <c r="F63" s="230"/>
      <c r="G63" s="231"/>
    </row>
    <row r="64" spans="1:7" ht="21.75" customHeight="1">
      <c r="A64" s="232" t="s">
        <v>181</v>
      </c>
      <c r="B64" s="230"/>
      <c r="C64" s="230"/>
      <c r="D64" s="230"/>
      <c r="E64" s="230"/>
      <c r="F64" s="230"/>
      <c r="G64" s="231"/>
    </row>
    <row r="65" spans="1:7" ht="18" customHeight="1">
      <c r="A65" s="240" t="s">
        <v>212</v>
      </c>
      <c r="B65" s="241"/>
      <c r="C65" s="241"/>
      <c r="D65" s="241"/>
      <c r="E65" s="241"/>
      <c r="F65" s="241"/>
      <c r="G65" s="242"/>
    </row>
    <row r="66" spans="1:7" ht="24.75" customHeight="1">
      <c r="A66" s="243" t="s">
        <v>182</v>
      </c>
      <c r="B66" s="244"/>
      <c r="C66" s="244"/>
      <c r="D66" s="244"/>
      <c r="E66" s="244"/>
      <c r="F66" s="244"/>
      <c r="G66" s="245"/>
    </row>
    <row r="67" spans="1:7" ht="24.75" customHeight="1">
      <c r="A67" s="252"/>
      <c r="B67" s="253"/>
      <c r="C67" s="253"/>
      <c r="D67" s="253"/>
      <c r="E67" s="253"/>
      <c r="F67" s="253"/>
      <c r="G67" s="254"/>
    </row>
    <row r="68" spans="1:7" ht="24.75" customHeight="1">
      <c r="A68" s="258" t="s">
        <v>8</v>
      </c>
      <c r="B68" s="259"/>
      <c r="C68" s="259"/>
      <c r="D68" s="259"/>
      <c r="E68" s="259"/>
      <c r="F68" s="259"/>
      <c r="G68" s="260"/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21.00390625" style="0" customWidth="1"/>
    <col min="4" max="4" width="8.7109375" style="0" customWidth="1"/>
    <col min="5" max="5" width="11.140625" style="0" customWidth="1"/>
    <col min="6" max="6" width="13.8515625" style="0" customWidth="1"/>
  </cols>
  <sheetData>
    <row r="1" ht="25.5" customHeight="1">
      <c r="A1" s="11" t="str">
        <f>"200.  Verbindlichkeiten per "&amp;TEXT('Abschluss-Buchungen'!C5,"TT. MMMM JJJJ")</f>
        <v>200.  Verbindlichkeiten per 31. Dezember 2013</v>
      </c>
    </row>
    <row r="2" ht="32.25" customHeight="1">
      <c r="C2" s="179"/>
    </row>
    <row r="3" ht="32.25" customHeight="1"/>
    <row r="4" ht="12.75">
      <c r="A4" s="1" t="s">
        <v>91</v>
      </c>
    </row>
    <row r="5" ht="12.75">
      <c r="A5" s="1" t="s">
        <v>69</v>
      </c>
    </row>
    <row r="6" ht="19.5" customHeight="1" thickBot="1">
      <c r="A6" s="12"/>
    </row>
    <row r="7" spans="1:6" ht="12.75" customHeight="1">
      <c r="A7" s="65" t="s">
        <v>30</v>
      </c>
      <c r="B7" s="66" t="s">
        <v>9</v>
      </c>
      <c r="C7" s="66" t="s">
        <v>2</v>
      </c>
      <c r="D7" s="68" t="s">
        <v>3</v>
      </c>
      <c r="E7" s="68" t="s">
        <v>4</v>
      </c>
      <c r="F7" s="67" t="s">
        <v>5</v>
      </c>
    </row>
    <row r="8" spans="1:6" ht="12.75" customHeight="1" thickBot="1">
      <c r="A8" s="58" t="s">
        <v>31</v>
      </c>
      <c r="B8" s="59"/>
      <c r="C8" s="59"/>
      <c r="D8" s="69"/>
      <c r="E8" s="69"/>
      <c r="F8" s="70"/>
    </row>
    <row r="9" spans="1:6" ht="24.75" customHeight="1">
      <c r="A9" s="174"/>
      <c r="B9" s="174"/>
      <c r="C9" s="174"/>
      <c r="D9" s="174"/>
      <c r="E9" s="174"/>
      <c r="F9" s="175"/>
    </row>
    <row r="10" spans="1:6" ht="24.75" customHeight="1">
      <c r="A10" s="176"/>
      <c r="B10" s="176"/>
      <c r="C10" s="176"/>
      <c r="D10" s="176"/>
      <c r="E10" s="176"/>
      <c r="F10" s="177"/>
    </row>
    <row r="11" spans="1:6" ht="24.75" customHeight="1">
      <c r="A11" s="176"/>
      <c r="B11" s="176"/>
      <c r="C11" s="176"/>
      <c r="D11" s="176"/>
      <c r="E11" s="176"/>
      <c r="F11" s="177"/>
    </row>
    <row r="12" spans="1:6" ht="24.75" customHeight="1">
      <c r="A12" s="176"/>
      <c r="B12" s="176"/>
      <c r="C12" s="176"/>
      <c r="D12" s="176"/>
      <c r="E12" s="176"/>
      <c r="F12" s="177"/>
    </row>
    <row r="13" spans="1:6" ht="24.75" customHeight="1">
      <c r="A13" s="176"/>
      <c r="B13" s="176"/>
      <c r="C13" s="176"/>
      <c r="D13" s="176"/>
      <c r="E13" s="176"/>
      <c r="F13" s="177"/>
    </row>
    <row r="14" spans="1:6" ht="24.75" customHeight="1">
      <c r="A14" s="176"/>
      <c r="B14" s="176"/>
      <c r="C14" s="176"/>
      <c r="D14" s="176"/>
      <c r="E14" s="176"/>
      <c r="F14" s="177"/>
    </row>
    <row r="15" spans="1:6" ht="24.75" customHeight="1">
      <c r="A15" s="176"/>
      <c r="B15" s="176"/>
      <c r="C15" s="176"/>
      <c r="D15" s="176"/>
      <c r="E15" s="176"/>
      <c r="F15" s="177"/>
    </row>
    <row r="16" spans="1:6" ht="24.75" customHeight="1">
      <c r="A16" s="176"/>
      <c r="B16" s="176"/>
      <c r="C16" s="176"/>
      <c r="D16" s="176"/>
      <c r="E16" s="176"/>
      <c r="F16" s="177"/>
    </row>
    <row r="17" spans="1:6" ht="24.75" customHeight="1">
      <c r="A17" s="176"/>
      <c r="B17" s="176"/>
      <c r="C17" s="176"/>
      <c r="D17" s="176"/>
      <c r="E17" s="176"/>
      <c r="F17" s="177"/>
    </row>
    <row r="18" spans="1:6" ht="24.75" customHeight="1">
      <c r="A18" s="176"/>
      <c r="B18" s="176"/>
      <c r="C18" s="176"/>
      <c r="D18" s="176"/>
      <c r="E18" s="176"/>
      <c r="F18" s="177"/>
    </row>
    <row r="19" spans="1:6" ht="24.75" customHeight="1">
      <c r="A19" s="176"/>
      <c r="B19" s="176"/>
      <c r="C19" s="176"/>
      <c r="D19" s="176"/>
      <c r="E19" s="176"/>
      <c r="F19" s="177"/>
    </row>
    <row r="20" spans="1:6" ht="24.75" customHeight="1">
      <c r="A20" s="176"/>
      <c r="B20" s="176"/>
      <c r="C20" s="176"/>
      <c r="D20" s="176"/>
      <c r="E20" s="176"/>
      <c r="F20" s="177"/>
    </row>
    <row r="21" spans="1:6" ht="24.75" customHeight="1">
      <c r="A21" s="176"/>
      <c r="B21" s="176"/>
      <c r="C21" s="176"/>
      <c r="D21" s="176"/>
      <c r="E21" s="176"/>
      <c r="F21" s="177"/>
    </row>
    <row r="22" spans="1:6" ht="24.75" customHeight="1">
      <c r="A22" s="176"/>
      <c r="B22" s="176"/>
      <c r="C22" s="176"/>
      <c r="D22" s="176"/>
      <c r="E22" s="176"/>
      <c r="F22" s="177"/>
    </row>
    <row r="23" spans="1:6" ht="24.75" customHeight="1">
      <c r="A23" s="176"/>
      <c r="B23" s="176"/>
      <c r="C23" s="176"/>
      <c r="D23" s="176"/>
      <c r="E23" s="176"/>
      <c r="F23" s="177"/>
    </row>
    <row r="24" spans="1:6" ht="24.75" customHeight="1">
      <c r="A24" s="176"/>
      <c r="B24" s="176"/>
      <c r="C24" s="176"/>
      <c r="D24" s="176"/>
      <c r="E24" s="176"/>
      <c r="F24" s="177"/>
    </row>
    <row r="25" spans="1:6" ht="24.75" customHeight="1">
      <c r="A25" s="176"/>
      <c r="B25" s="176"/>
      <c r="C25" s="176"/>
      <c r="D25" s="176"/>
      <c r="E25" s="176"/>
      <c r="F25" s="177"/>
    </row>
    <row r="26" spans="1:6" ht="24.75" customHeight="1">
      <c r="A26" s="176"/>
      <c r="B26" s="176"/>
      <c r="C26" s="176"/>
      <c r="D26" s="176"/>
      <c r="E26" s="176"/>
      <c r="F26" s="177"/>
    </row>
    <row r="27" spans="1:6" ht="24.75" customHeight="1">
      <c r="A27" s="176"/>
      <c r="B27" s="176"/>
      <c r="C27" s="176"/>
      <c r="D27" s="176"/>
      <c r="E27" s="176"/>
      <c r="F27" s="177"/>
    </row>
    <row r="28" spans="1:6" ht="24.75" customHeight="1">
      <c r="A28" s="176"/>
      <c r="B28" s="176"/>
      <c r="C28" s="176"/>
      <c r="D28" s="176"/>
      <c r="E28" s="176"/>
      <c r="F28" s="177"/>
    </row>
    <row r="29" spans="1:6" ht="24.75" customHeight="1">
      <c r="A29" s="176"/>
      <c r="B29" s="176"/>
      <c r="C29" s="176"/>
      <c r="D29" s="176"/>
      <c r="E29" s="176"/>
      <c r="F29" s="177"/>
    </row>
    <row r="30" spans="1:6" ht="24.75" customHeight="1">
      <c r="A30" s="176"/>
      <c r="B30" s="176"/>
      <c r="C30" s="176"/>
      <c r="D30" s="176"/>
      <c r="E30" s="176"/>
      <c r="F30" s="177"/>
    </row>
    <row r="31" spans="1:6" ht="24.75" customHeight="1">
      <c r="A31" s="176"/>
      <c r="B31" s="176"/>
      <c r="C31" s="176"/>
      <c r="D31" s="176"/>
      <c r="E31" s="176"/>
      <c r="F31" s="177"/>
    </row>
    <row r="32" spans="1:6" ht="24.75" customHeight="1">
      <c r="A32" s="176"/>
      <c r="B32" s="186" t="s">
        <v>83</v>
      </c>
      <c r="C32" s="176"/>
      <c r="D32" s="176"/>
      <c r="E32" s="176"/>
      <c r="F32" s="193"/>
    </row>
    <row r="33" ht="25.5" customHeight="1">
      <c r="A33" s="11" t="str">
        <f>"Fortsetzung Verbindlichkeiten per "&amp;TEXT('Abschluss-Buchungen'!C5,"TT. MMMM JJJJ")</f>
        <v>Fortsetzung Verbindlichkeiten per 31. Dezember 2013</v>
      </c>
    </row>
    <row r="34" ht="32.25" customHeight="1"/>
    <row r="35" ht="24.75" customHeight="1" thickBot="1"/>
    <row r="36" spans="1:6" ht="12.75" customHeight="1">
      <c r="A36" s="65" t="s">
        <v>30</v>
      </c>
      <c r="B36" s="66" t="s">
        <v>9</v>
      </c>
      <c r="C36" s="66" t="s">
        <v>2</v>
      </c>
      <c r="D36" s="68" t="s">
        <v>3</v>
      </c>
      <c r="E36" s="68" t="s">
        <v>4</v>
      </c>
      <c r="F36" s="67" t="s">
        <v>5</v>
      </c>
    </row>
    <row r="37" spans="1:6" ht="12" customHeight="1" thickBot="1">
      <c r="A37" s="58" t="s">
        <v>31</v>
      </c>
      <c r="B37" s="59"/>
      <c r="C37" s="59"/>
      <c r="D37" s="69"/>
      <c r="E37" s="69"/>
      <c r="F37" s="70"/>
    </row>
    <row r="38" spans="1:6" ht="24.75" customHeight="1">
      <c r="A38" s="174"/>
      <c r="B38" s="187" t="s">
        <v>92</v>
      </c>
      <c r="C38" s="187"/>
      <c r="D38" s="187"/>
      <c r="E38" s="187"/>
      <c r="F38" s="226"/>
    </row>
    <row r="39" spans="1:6" ht="24.75" customHeight="1">
      <c r="A39" s="176"/>
      <c r="B39" s="176"/>
      <c r="C39" s="176"/>
      <c r="D39" s="176"/>
      <c r="E39" s="176"/>
      <c r="F39" s="177"/>
    </row>
    <row r="40" spans="1:6" ht="24.75" customHeight="1">
      <c r="A40" s="176"/>
      <c r="B40" s="176"/>
      <c r="C40" s="176"/>
      <c r="D40" s="176"/>
      <c r="E40" s="176"/>
      <c r="F40" s="177"/>
    </row>
    <row r="41" spans="1:6" ht="24.75" customHeight="1">
      <c r="A41" s="176"/>
      <c r="B41" s="176"/>
      <c r="C41" s="176"/>
      <c r="D41" s="176"/>
      <c r="E41" s="176"/>
      <c r="F41" s="177"/>
    </row>
    <row r="42" spans="1:6" ht="24.75" customHeight="1">
      <c r="A42" s="176"/>
      <c r="B42" s="176"/>
      <c r="C42" s="176"/>
      <c r="D42" s="176"/>
      <c r="E42" s="176"/>
      <c r="F42" s="177"/>
    </row>
    <row r="43" spans="1:6" ht="24.75" customHeight="1">
      <c r="A43" s="176"/>
      <c r="B43" s="176"/>
      <c r="C43" s="176"/>
      <c r="D43" s="176"/>
      <c r="E43" s="176"/>
      <c r="F43" s="177"/>
    </row>
    <row r="44" spans="1:6" ht="24.75" customHeight="1">
      <c r="A44" s="176"/>
      <c r="B44" s="176"/>
      <c r="C44" s="176"/>
      <c r="D44" s="176"/>
      <c r="E44" s="176"/>
      <c r="F44" s="177"/>
    </row>
    <row r="45" spans="1:6" ht="24.75" customHeight="1">
      <c r="A45" s="176"/>
      <c r="B45" s="176"/>
      <c r="C45" s="176"/>
      <c r="D45" s="176"/>
      <c r="E45" s="176"/>
      <c r="F45" s="177"/>
    </row>
    <row r="46" spans="1:6" ht="24.75" customHeight="1">
      <c r="A46" s="176"/>
      <c r="B46" s="176"/>
      <c r="C46" s="176"/>
      <c r="D46" s="176"/>
      <c r="E46" s="176"/>
      <c r="F46" s="177"/>
    </row>
    <row r="47" spans="1:6" ht="24.75" customHeight="1">
      <c r="A47" s="176"/>
      <c r="B47" s="176"/>
      <c r="C47" s="176"/>
      <c r="D47" s="176"/>
      <c r="E47" s="176"/>
      <c r="F47" s="177"/>
    </row>
    <row r="48" spans="1:6" ht="24.75" customHeight="1">
      <c r="A48" s="176"/>
      <c r="B48" s="176"/>
      <c r="C48" s="176"/>
      <c r="D48" s="176"/>
      <c r="E48" s="176"/>
      <c r="F48" s="177"/>
    </row>
    <row r="49" spans="1:6" ht="24.75" customHeight="1">
      <c r="A49" s="176"/>
      <c r="B49" s="176"/>
      <c r="C49" s="176"/>
      <c r="D49" s="176"/>
      <c r="E49" s="176"/>
      <c r="F49" s="177"/>
    </row>
    <row r="50" spans="1:6" ht="24.75" customHeight="1">
      <c r="A50" s="176"/>
      <c r="B50" s="176"/>
      <c r="C50" s="176"/>
      <c r="D50" s="176"/>
      <c r="E50" s="176"/>
      <c r="F50" s="177"/>
    </row>
    <row r="51" spans="1:6" ht="24.75" customHeight="1">
      <c r="A51" s="176"/>
      <c r="B51" s="176"/>
      <c r="C51" s="176"/>
      <c r="D51" s="176"/>
      <c r="E51" s="176"/>
      <c r="F51" s="177"/>
    </row>
    <row r="52" spans="1:6" ht="24.75" customHeight="1">
      <c r="A52" s="176"/>
      <c r="B52" s="176"/>
      <c r="C52" s="176"/>
      <c r="D52" s="176"/>
      <c r="E52" s="176"/>
      <c r="F52" s="177"/>
    </row>
    <row r="53" spans="1:6" ht="24.75" customHeight="1">
      <c r="A53" s="176"/>
      <c r="B53" s="176"/>
      <c r="C53" s="176"/>
      <c r="D53" s="176"/>
      <c r="E53" s="176"/>
      <c r="F53" s="177"/>
    </row>
    <row r="54" spans="1:6" ht="24.75" customHeight="1">
      <c r="A54" s="176"/>
      <c r="B54" s="176"/>
      <c r="C54" s="176"/>
      <c r="D54" s="176"/>
      <c r="E54" s="176"/>
      <c r="F54" s="177"/>
    </row>
    <row r="55" spans="1:6" ht="24.75" customHeight="1">
      <c r="A55" s="176"/>
      <c r="B55" s="176"/>
      <c r="C55" s="176"/>
      <c r="D55" s="176"/>
      <c r="E55" s="176"/>
      <c r="F55" s="177"/>
    </row>
    <row r="56" spans="1:6" ht="24.75" customHeight="1">
      <c r="A56" s="176"/>
      <c r="B56" s="176"/>
      <c r="C56" s="176"/>
      <c r="D56" s="176"/>
      <c r="E56" s="176"/>
      <c r="F56" s="177"/>
    </row>
    <row r="57" spans="1:6" ht="24.75" customHeight="1">
      <c r="A57" s="176"/>
      <c r="B57" s="176"/>
      <c r="C57" s="176"/>
      <c r="D57" s="176"/>
      <c r="E57" s="176"/>
      <c r="F57" s="177"/>
    </row>
    <row r="58" spans="1:6" ht="24.75" customHeight="1">
      <c r="A58" s="176"/>
      <c r="B58" s="176"/>
      <c r="C58" s="176"/>
      <c r="D58" s="176"/>
      <c r="E58" s="176"/>
      <c r="F58" s="177"/>
    </row>
    <row r="59" spans="1:6" ht="24.75" customHeight="1">
      <c r="A59" s="176"/>
      <c r="B59" s="176"/>
      <c r="C59" s="176"/>
      <c r="D59" s="176"/>
      <c r="E59" s="176"/>
      <c r="F59" s="177"/>
    </row>
    <row r="60" spans="1:6" ht="24.75" customHeight="1">
      <c r="A60" s="176"/>
      <c r="B60" s="176"/>
      <c r="C60" s="176"/>
      <c r="D60" s="176"/>
      <c r="E60" s="176"/>
      <c r="F60" s="177"/>
    </row>
    <row r="61" spans="1:6" ht="24.75" customHeight="1">
      <c r="A61" s="176"/>
      <c r="B61" s="176"/>
      <c r="C61" s="176"/>
      <c r="D61" s="176"/>
      <c r="E61" s="176"/>
      <c r="F61" s="177"/>
    </row>
    <row r="62" spans="1:6" ht="24.75" customHeight="1">
      <c r="A62" s="176"/>
      <c r="B62" s="176"/>
      <c r="C62" s="176"/>
      <c r="D62" s="176"/>
      <c r="E62" s="176"/>
      <c r="F62" s="177"/>
    </row>
    <row r="63" spans="1:6" s="124" customFormat="1" ht="24.75" customHeight="1">
      <c r="A63" s="188"/>
      <c r="B63" s="190" t="s">
        <v>8</v>
      </c>
      <c r="C63" s="188"/>
      <c r="D63" s="188"/>
      <c r="E63" s="188"/>
      <c r="F63" s="189"/>
    </row>
  </sheetData>
  <sheetProtection/>
  <printOptions/>
  <pageMargins left="0.1968503937007874" right="0.07874015748031496" top="0.4330708661417323" bottom="0.3937007874015748" header="0" footer="0.3937007874015748"/>
  <pageSetup horizontalDpi="600" verticalDpi="600" orientation="portrait" paperSize="9" r:id="rId2"/>
  <headerFooter alignWithMargins="0">
    <oddFooter>&amp;RVisum: ______________________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thv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Informatik-Center</dc:creator>
  <cp:keywords/>
  <dc:description/>
  <cp:lastModifiedBy>Hug, Martin</cp:lastModifiedBy>
  <cp:lastPrinted>2009-11-27T09:21:39Z</cp:lastPrinted>
  <dcterms:created xsi:type="dcterms:W3CDTF">2000-10-02T07:53:11Z</dcterms:created>
  <dcterms:modified xsi:type="dcterms:W3CDTF">2013-12-19T09:40:52Z</dcterms:modified>
  <cp:category/>
  <cp:version/>
  <cp:contentType/>
  <cp:contentStatus/>
</cp:coreProperties>
</file>